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ILON" sheetId="1" r:id="rId1"/>
    <sheet name="ARÁBICA" sheetId="2" r:id="rId2"/>
  </sheets>
  <definedNames/>
  <calcPr fullCalcOnLoad="1"/>
</workbook>
</file>

<file path=xl/sharedStrings.xml><?xml version="1.0" encoding="utf-8"?>
<sst xmlns="http://schemas.openxmlformats.org/spreadsheetml/2006/main" count="324" uniqueCount="157">
  <si>
    <t>Afonso Cláudio</t>
  </si>
  <si>
    <t>Água Doce do Norte</t>
  </si>
  <si>
    <t>Alegre</t>
  </si>
  <si>
    <t>Alto Rio Novo</t>
  </si>
  <si>
    <t>Apiacá</t>
  </si>
  <si>
    <t xml:space="preserve">Brejetuba </t>
  </si>
  <si>
    <t>Castelo</t>
  </si>
  <si>
    <t>Colatina</t>
  </si>
  <si>
    <t>Conceição de Castelo</t>
  </si>
  <si>
    <t>Divino de São Lourenço</t>
  </si>
  <si>
    <t xml:space="preserve">Domingos Martins </t>
  </si>
  <si>
    <t>Dores do Rio Preto</t>
  </si>
  <si>
    <t>Guaçuí</t>
  </si>
  <si>
    <t>Ibatiba</t>
  </si>
  <si>
    <t>Ibitirama</t>
  </si>
  <si>
    <t>Irupi</t>
  </si>
  <si>
    <t>Itaguaçu</t>
  </si>
  <si>
    <t>Itarana</t>
  </si>
  <si>
    <t>Iúna</t>
  </si>
  <si>
    <t>Mantenópolis</t>
  </si>
  <si>
    <t>Marechal Floriano</t>
  </si>
  <si>
    <t>Mimoso do Sul</t>
  </si>
  <si>
    <t>MUNICÍPIO</t>
  </si>
  <si>
    <t>Muniz Freire</t>
  </si>
  <si>
    <t>Muqui</t>
  </si>
  <si>
    <t>Pancas</t>
  </si>
  <si>
    <t>Rio Novo do Sul</t>
  </si>
  <si>
    <t>Santa Leopoldina</t>
  </si>
  <si>
    <t>Santa Maria de Jetibá</t>
  </si>
  <si>
    <t>Santa Teresa</t>
  </si>
  <si>
    <t>São José do Calçado</t>
  </si>
  <si>
    <t>São Roque do Canaã</t>
  </si>
  <si>
    <t>Vargem Alta</t>
  </si>
  <si>
    <t>Venda Nova do Imigrante</t>
  </si>
  <si>
    <t>REGIÃO SERRANA</t>
  </si>
  <si>
    <t>Alfredo Chaves</t>
  </si>
  <si>
    <t>REGIÃO SUL</t>
  </si>
  <si>
    <t>REGIÃO NOROESTE</t>
  </si>
  <si>
    <t>Baixo Guandú</t>
  </si>
  <si>
    <t>REGIÃO CENTRAL</t>
  </si>
  <si>
    <t>Ecoporanda</t>
  </si>
  <si>
    <t>REGIÕES PRODUTORAS DE CAFÉ - ARÁBICA</t>
  </si>
  <si>
    <t>MÉDIA MÍNIMA</t>
  </si>
  <si>
    <t>MÉDIA MÁXIMA</t>
  </si>
  <si>
    <t>TEMPERATURA (ºC)</t>
  </si>
  <si>
    <t>REGIÃO CAPARAÓ</t>
  </si>
  <si>
    <t>TEMPERATURA  (ºC)</t>
  </si>
  <si>
    <t xml:space="preserve">ALTITUDE </t>
  </si>
  <si>
    <t>DA SEDE</t>
  </si>
  <si>
    <t>(m)</t>
  </si>
  <si>
    <t>MÉDIA DA REGIÃO</t>
  </si>
  <si>
    <t>Barra de São Francisco</t>
  </si>
  <si>
    <t>FONTE : EMCAPA / NEPUT</t>
  </si>
  <si>
    <t xml:space="preserve"> - ALTITUDES E TEMPERATURAS MÉDIAS -</t>
  </si>
  <si>
    <t>REGIÕES PRODUTORAS DE CAFÉ - CONILON</t>
  </si>
  <si>
    <t xml:space="preserve">  - ALTITUDES E TEMPERATUTURAS MÉDIAS -</t>
  </si>
  <si>
    <t>REGIÃO 1</t>
  </si>
  <si>
    <t xml:space="preserve">01 - </t>
  </si>
  <si>
    <t xml:space="preserve">02 - </t>
  </si>
  <si>
    <t xml:space="preserve">03 - </t>
  </si>
  <si>
    <t>Águia Branca</t>
  </si>
  <si>
    <t xml:space="preserve">04 - </t>
  </si>
  <si>
    <t>05 -</t>
  </si>
  <si>
    <t>06 -</t>
  </si>
  <si>
    <t>Anchieta</t>
  </si>
  <si>
    <t>07 -</t>
  </si>
  <si>
    <t>08 -</t>
  </si>
  <si>
    <t xml:space="preserve">Aracruz </t>
  </si>
  <si>
    <t xml:space="preserve">09 - </t>
  </si>
  <si>
    <t>Atílio Vivacqua</t>
  </si>
  <si>
    <t xml:space="preserve">10 - </t>
  </si>
  <si>
    <t>Baixo Guandu</t>
  </si>
  <si>
    <t>11 -</t>
  </si>
  <si>
    <t>12 -</t>
  </si>
  <si>
    <t xml:space="preserve">Boa Esperança </t>
  </si>
  <si>
    <t>13 -</t>
  </si>
  <si>
    <t>Bom Jesus do Norte</t>
  </si>
  <si>
    <t>14 -</t>
  </si>
  <si>
    <t>Cachoeiro de Itapemirim</t>
  </si>
  <si>
    <t>15 -</t>
  </si>
  <si>
    <t>Cariacica</t>
  </si>
  <si>
    <t>16 -</t>
  </si>
  <si>
    <t>17 -</t>
  </si>
  <si>
    <t>18 -</t>
  </si>
  <si>
    <t>Conceição da Barra</t>
  </si>
  <si>
    <t>19 -</t>
  </si>
  <si>
    <t>Ecoporanga</t>
  </si>
  <si>
    <t>20 -</t>
  </si>
  <si>
    <t>Governador Lindenberg</t>
  </si>
  <si>
    <t>21 -</t>
  </si>
  <si>
    <t>Guarapari</t>
  </si>
  <si>
    <t>22 -</t>
  </si>
  <si>
    <t>23 -</t>
  </si>
  <si>
    <t>24 -</t>
  </si>
  <si>
    <t>Jaguaré</t>
  </si>
  <si>
    <t>25 -</t>
  </si>
  <si>
    <t>Jerônimo Monteito</t>
  </si>
  <si>
    <t>26 -</t>
  </si>
  <si>
    <t>João Neiva</t>
  </si>
  <si>
    <t xml:space="preserve">27 - </t>
  </si>
  <si>
    <t>Laranja de Terra</t>
  </si>
  <si>
    <t>28 -</t>
  </si>
  <si>
    <t>Linhares</t>
  </si>
  <si>
    <t xml:space="preserve">29 - </t>
  </si>
  <si>
    <t>Marilândia</t>
  </si>
  <si>
    <t>30 -</t>
  </si>
  <si>
    <t>31 -</t>
  </si>
  <si>
    <t xml:space="preserve">Montanha </t>
  </si>
  <si>
    <t>32 -</t>
  </si>
  <si>
    <t>Mucuricí</t>
  </si>
  <si>
    <t>33 -</t>
  </si>
  <si>
    <t>34 -</t>
  </si>
  <si>
    <t>Nova Venécia</t>
  </si>
  <si>
    <t>35 -</t>
  </si>
  <si>
    <t xml:space="preserve">36 - </t>
  </si>
  <si>
    <t>Pedro Canário</t>
  </si>
  <si>
    <t>37 -</t>
  </si>
  <si>
    <t>Pinheiros</t>
  </si>
  <si>
    <t xml:space="preserve">38 - </t>
  </si>
  <si>
    <t>Piúma</t>
  </si>
  <si>
    <t>39 -</t>
  </si>
  <si>
    <t>Ponto Belo</t>
  </si>
  <si>
    <t>40 -</t>
  </si>
  <si>
    <t>Presidente Kennedy</t>
  </si>
  <si>
    <t>41 -</t>
  </si>
  <si>
    <t>Rio Bananal</t>
  </si>
  <si>
    <t>42 -</t>
  </si>
  <si>
    <t>43 -</t>
  </si>
  <si>
    <t>FONTE: EMCAPA/NEPUT</t>
  </si>
  <si>
    <t>Região 1 - Continução</t>
  </si>
  <si>
    <t>44 -</t>
  </si>
  <si>
    <t>São Domingos do Norte</t>
  </si>
  <si>
    <t>45 -</t>
  </si>
  <si>
    <t>São Gabriel da Palha</t>
  </si>
  <si>
    <t>46 -</t>
  </si>
  <si>
    <t>47 -</t>
  </si>
  <si>
    <t>São Mateus</t>
  </si>
  <si>
    <t xml:space="preserve">48 - </t>
  </si>
  <si>
    <t>49 -</t>
  </si>
  <si>
    <t>Serra</t>
  </si>
  <si>
    <t xml:space="preserve">50 - </t>
  </si>
  <si>
    <t>Sooretama</t>
  </si>
  <si>
    <t>51 -</t>
  </si>
  <si>
    <t>Viana</t>
  </si>
  <si>
    <t>52 -</t>
  </si>
  <si>
    <t>Vila Pavão</t>
  </si>
  <si>
    <t>53 -</t>
  </si>
  <si>
    <t>Vila Valério</t>
  </si>
  <si>
    <t>54 -</t>
  </si>
  <si>
    <t>Vila Velha</t>
  </si>
  <si>
    <t>55 -</t>
  </si>
  <si>
    <t>Vitória</t>
  </si>
  <si>
    <t>REGIÃO 2</t>
  </si>
  <si>
    <t>Fundão</t>
  </si>
  <si>
    <t>Ibiraçu</t>
  </si>
  <si>
    <t>Iconha</t>
  </si>
  <si>
    <t>REGIÃO 3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</si>
</sst>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#,##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73" fontId="5" fillId="0" borderId="5" xfId="0" applyNumberFormat="1" applyFont="1" applyBorder="1" applyAlignment="1">
      <alignment horizontal="center"/>
    </xf>
    <xf numFmtId="173" fontId="5" fillId="0" borderId="6" xfId="0" applyNumberFormat="1" applyFont="1" applyBorder="1" applyAlignment="1">
      <alignment horizontal="center"/>
    </xf>
    <xf numFmtId="173" fontId="5" fillId="0" borderId="7" xfId="0" applyNumberFormat="1" applyFont="1" applyBorder="1" applyAlignment="1">
      <alignment horizontal="center"/>
    </xf>
    <xf numFmtId="173" fontId="7" fillId="0" borderId="7" xfId="0" applyNumberFormat="1" applyFont="1" applyBorder="1" applyAlignment="1">
      <alignment horizontal="center"/>
    </xf>
    <xf numFmtId="173" fontId="7" fillId="0" borderId="6" xfId="0" applyNumberFormat="1" applyFont="1" applyBorder="1" applyAlignment="1">
      <alignment horizontal="center"/>
    </xf>
    <xf numFmtId="173" fontId="8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3" fontId="8" fillId="2" borderId="13" xfId="0" applyNumberFormat="1" applyFont="1" applyFill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173" fontId="5" fillId="0" borderId="2" xfId="0" applyNumberFormat="1" applyFont="1" applyBorder="1" applyAlignment="1">
      <alignment horizontal="center"/>
    </xf>
    <xf numFmtId="173" fontId="8" fillId="2" borderId="14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73" fontId="5" fillId="0" borderId="1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73" fontId="7" fillId="0" borderId="1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73" fontId="8" fillId="3" borderId="14" xfId="0" applyNumberFormat="1" applyFont="1" applyFill="1" applyBorder="1" applyAlignment="1">
      <alignment horizontal="center"/>
    </xf>
    <xf numFmtId="173" fontId="8" fillId="3" borderId="8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173" fontId="8" fillId="4" borderId="14" xfId="0" applyNumberFormat="1" applyFont="1" applyFill="1" applyBorder="1" applyAlignment="1">
      <alignment horizontal="center"/>
    </xf>
    <xf numFmtId="173" fontId="8" fillId="4" borderId="8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173" fontId="8" fillId="5" borderId="14" xfId="0" applyNumberFormat="1" applyFont="1" applyFill="1" applyBorder="1" applyAlignment="1">
      <alignment horizontal="center"/>
    </xf>
    <xf numFmtId="173" fontId="8" fillId="5" borderId="8" xfId="0" applyNumberFormat="1" applyFont="1" applyFill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173" fontId="5" fillId="6" borderId="0" xfId="0" applyNumberFormat="1" applyFont="1" applyFill="1" applyBorder="1" applyAlignment="1">
      <alignment horizontal="center"/>
    </xf>
    <xf numFmtId="173" fontId="8" fillId="6" borderId="0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8" fillId="3" borderId="13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8" fillId="5" borderId="13" xfId="0" applyNumberFormat="1" applyFont="1" applyFill="1" applyBorder="1" applyAlignment="1">
      <alignment horizont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8" fillId="3" borderId="25" xfId="0" applyNumberFormat="1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3" borderId="1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5" xfId="0" applyBorder="1" applyAlignment="1">
      <alignment horizontal="left"/>
    </xf>
    <xf numFmtId="3" fontId="0" fillId="0" borderId="22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6" xfId="0" applyBorder="1" applyAlignment="1">
      <alignment horizontal="left"/>
    </xf>
    <xf numFmtId="3" fontId="0" fillId="0" borderId="12" xfId="0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0" fontId="0" fillId="0" borderId="36" xfId="0" applyBorder="1" applyAlignment="1">
      <alignment/>
    </xf>
    <xf numFmtId="3" fontId="0" fillId="6" borderId="12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37" xfId="0" applyFill="1" applyBorder="1" applyAlignment="1">
      <alignment horizontal="left"/>
    </xf>
    <xf numFmtId="3" fontId="0" fillId="0" borderId="13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173" fontId="0" fillId="0" borderId="8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173" fontId="9" fillId="6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173" fontId="9" fillId="0" borderId="0" xfId="0" applyNumberFormat="1" applyFont="1" applyBorder="1" applyAlignment="1">
      <alignment horizontal="center"/>
    </xf>
    <xf numFmtId="0" fontId="1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173" fontId="11" fillId="6" borderId="10" xfId="0" applyNumberFormat="1" applyFont="1" applyFill="1" applyBorder="1" applyAlignment="1">
      <alignment horizontal="center"/>
    </xf>
    <xf numFmtId="173" fontId="11" fillId="6" borderId="0" xfId="0" applyNumberFormat="1" applyFont="1" applyFill="1" applyBorder="1" applyAlignment="1">
      <alignment horizontal="center"/>
    </xf>
    <xf numFmtId="173" fontId="11" fillId="6" borderId="27" xfId="0" applyNumberFormat="1" applyFont="1" applyFill="1" applyBorder="1" applyAlignment="1">
      <alignment horizontal="center"/>
    </xf>
    <xf numFmtId="173" fontId="0" fillId="0" borderId="39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1" xfId="0" applyFill="1" applyBorder="1" applyAlignment="1">
      <alignment horizontal="left"/>
    </xf>
    <xf numFmtId="3" fontId="0" fillId="0" borderId="21" xfId="0" applyNumberFormat="1" applyBorder="1" applyAlignment="1">
      <alignment horizontal="center"/>
    </xf>
    <xf numFmtId="0" fontId="0" fillId="4" borderId="42" xfId="0" applyFill="1" applyBorder="1" applyAlignment="1">
      <alignment/>
    </xf>
    <xf numFmtId="0" fontId="1" fillId="4" borderId="43" xfId="0" applyFont="1" applyFill="1" applyBorder="1" applyAlignment="1">
      <alignment horizontal="center"/>
    </xf>
    <xf numFmtId="3" fontId="1" fillId="4" borderId="44" xfId="0" applyNumberFormat="1" applyFont="1" applyFill="1" applyBorder="1" applyAlignment="1">
      <alignment horizontal="center"/>
    </xf>
    <xf numFmtId="173" fontId="1" fillId="4" borderId="45" xfId="0" applyNumberFormat="1" applyFont="1" applyFill="1" applyBorder="1" applyAlignment="1">
      <alignment horizontal="center"/>
    </xf>
    <xf numFmtId="173" fontId="1" fillId="4" borderId="43" xfId="0" applyNumberFormat="1" applyFont="1" applyFill="1" applyBorder="1" applyAlignment="1">
      <alignment horizontal="center"/>
    </xf>
    <xf numFmtId="173" fontId="1" fillId="6" borderId="0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173" fontId="0" fillId="0" borderId="46" xfId="0" applyNumberFormat="1" applyBorder="1" applyAlignment="1">
      <alignment horizontal="center" vertical="center"/>
    </xf>
    <xf numFmtId="173" fontId="0" fillId="0" borderId="5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73" fontId="0" fillId="0" borderId="39" xfId="0" applyNumberFormat="1" applyBorder="1" applyAlignment="1">
      <alignment horizontal="center" vertical="center"/>
    </xf>
    <xf numFmtId="173" fontId="0" fillId="0" borderId="6" xfId="0" applyNumberFormat="1" applyBorder="1" applyAlignment="1">
      <alignment horizontal="center" vertical="center"/>
    </xf>
    <xf numFmtId="3" fontId="0" fillId="6" borderId="12" xfId="0" applyNumberForma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0" fontId="0" fillId="2" borderId="48" xfId="0" applyFill="1" applyBorder="1" applyAlignment="1">
      <alignment/>
    </xf>
    <xf numFmtId="0" fontId="1" fillId="2" borderId="48" xfId="0" applyFont="1" applyFill="1" applyBorder="1" applyAlignment="1">
      <alignment horizontal="center"/>
    </xf>
    <xf numFmtId="3" fontId="1" fillId="2" borderId="44" xfId="0" applyNumberFormat="1" applyFont="1" applyFill="1" applyBorder="1" applyAlignment="1">
      <alignment horizontal="center"/>
    </xf>
    <xf numFmtId="173" fontId="1" fillId="2" borderId="45" xfId="0" applyNumberFormat="1" applyFont="1" applyFill="1" applyBorder="1" applyAlignment="1">
      <alignment horizontal="center"/>
    </xf>
    <xf numFmtId="173" fontId="1" fillId="2" borderId="49" xfId="0" applyNumberFormat="1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0" fillId="5" borderId="42" xfId="0" applyFill="1" applyBorder="1" applyAlignment="1">
      <alignment/>
    </xf>
    <xf numFmtId="0" fontId="1" fillId="5" borderId="43" xfId="0" applyFont="1" applyFill="1" applyBorder="1" applyAlignment="1">
      <alignment horizontal="center"/>
    </xf>
    <xf numFmtId="3" fontId="1" fillId="5" borderId="44" xfId="0" applyNumberFormat="1" applyFont="1" applyFill="1" applyBorder="1" applyAlignment="1">
      <alignment horizontal="center"/>
    </xf>
    <xf numFmtId="173" fontId="1" fillId="5" borderId="45" xfId="0" applyNumberFormat="1" applyFont="1" applyFill="1" applyBorder="1" applyAlignment="1">
      <alignment horizontal="center"/>
    </xf>
    <xf numFmtId="173" fontId="1" fillId="5" borderId="4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9525</xdr:rowOff>
    </xdr:from>
    <xdr:to>
      <xdr:col>2</xdr:col>
      <xdr:colOff>581025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952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2276475</xdr:colOff>
      <xdr:row>0</xdr:row>
      <xdr:rowOff>19050</xdr:rowOff>
    </xdr:from>
    <xdr:to>
      <xdr:col>2</xdr:col>
      <xdr:colOff>190500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905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2390775</xdr:colOff>
      <xdr:row>52</xdr:row>
      <xdr:rowOff>19050</xdr:rowOff>
    </xdr:from>
    <xdr:to>
      <xdr:col>2</xdr:col>
      <xdr:colOff>304800</xdr:colOff>
      <xdr:row>55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921067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42"/>
  <sheetViews>
    <sheetView tabSelected="1" workbookViewId="0" topLeftCell="A1">
      <selection activeCell="G62" sqref="G62"/>
    </sheetView>
  </sheetViews>
  <sheetFormatPr defaultColWidth="9.140625" defaultRowHeight="12.75"/>
  <cols>
    <col min="1" max="1" width="4.7109375" style="0" bestFit="1" customWidth="1"/>
    <col min="2" max="2" width="31.140625" style="0" customWidth="1"/>
    <col min="3" max="3" width="17.00390625" style="0" customWidth="1"/>
    <col min="4" max="4" width="13.57421875" style="0" customWidth="1"/>
    <col min="5" max="5" width="14.8515625" style="0" customWidth="1"/>
  </cols>
  <sheetData>
    <row r="4" spans="1:7" ht="12.75">
      <c r="A4" s="87"/>
      <c r="B4" s="217"/>
      <c r="C4" s="217"/>
      <c r="D4" s="217"/>
      <c r="E4" s="217"/>
      <c r="F4" s="217"/>
      <c r="G4" s="217"/>
    </row>
    <row r="5" spans="1:7" ht="15.75">
      <c r="A5" s="102" t="s">
        <v>54</v>
      </c>
      <c r="B5" s="102"/>
      <c r="C5" s="102"/>
      <c r="D5" s="102"/>
      <c r="E5" s="102"/>
      <c r="F5" s="4"/>
      <c r="G5" s="4"/>
    </row>
    <row r="6" spans="1:7" ht="15.75">
      <c r="A6" s="112" t="s">
        <v>55</v>
      </c>
      <c r="B6" s="112"/>
      <c r="C6" s="112"/>
      <c r="D6" s="112"/>
      <c r="E6" s="112"/>
      <c r="F6" s="4"/>
      <c r="G6" s="4"/>
    </row>
    <row r="7" spans="1:7" ht="12.75">
      <c r="A7" s="1"/>
      <c r="B7" s="1"/>
      <c r="C7" s="1"/>
      <c r="D7" s="1"/>
      <c r="E7" s="1"/>
      <c r="F7" s="1"/>
      <c r="G7" s="1"/>
    </row>
    <row r="8" spans="1:5" ht="15.75">
      <c r="A8" s="102" t="s">
        <v>56</v>
      </c>
      <c r="B8" s="102"/>
      <c r="C8" s="102"/>
      <c r="D8" s="102"/>
      <c r="E8" s="102"/>
    </row>
    <row r="9" ht="13.5" thickBot="1"/>
    <row r="10" spans="1:5" ht="12.75">
      <c r="A10" s="113" t="s">
        <v>22</v>
      </c>
      <c r="B10" s="123"/>
      <c r="C10" s="44" t="s">
        <v>47</v>
      </c>
      <c r="D10" s="124" t="s">
        <v>46</v>
      </c>
      <c r="E10" s="125"/>
    </row>
    <row r="11" spans="1:5" ht="12.75">
      <c r="A11" s="115"/>
      <c r="B11" s="126"/>
      <c r="C11" s="45" t="s">
        <v>48</v>
      </c>
      <c r="D11" s="127" t="s">
        <v>42</v>
      </c>
      <c r="E11" s="128" t="s">
        <v>43</v>
      </c>
    </row>
    <row r="12" spans="1:5" ht="13.5" thickBot="1">
      <c r="A12" s="117"/>
      <c r="B12" s="129"/>
      <c r="C12" s="46" t="s">
        <v>49</v>
      </c>
      <c r="D12" s="130"/>
      <c r="E12" s="131"/>
    </row>
    <row r="13" spans="1:5" ht="12.75">
      <c r="A13" s="132" t="s">
        <v>57</v>
      </c>
      <c r="B13" s="133" t="s">
        <v>0</v>
      </c>
      <c r="C13" s="134">
        <v>370</v>
      </c>
      <c r="D13" s="135">
        <v>9.4</v>
      </c>
      <c r="E13" s="136">
        <v>34</v>
      </c>
    </row>
    <row r="14" spans="1:5" ht="12.75">
      <c r="A14" s="137" t="s">
        <v>58</v>
      </c>
      <c r="B14" s="138" t="s">
        <v>1</v>
      </c>
      <c r="C14" s="139">
        <v>194</v>
      </c>
      <c r="D14" s="140">
        <v>11.8</v>
      </c>
      <c r="E14" s="141">
        <v>34</v>
      </c>
    </row>
    <row r="15" spans="1:5" ht="12.75">
      <c r="A15" s="137" t="s">
        <v>59</v>
      </c>
      <c r="B15" s="138" t="s">
        <v>60</v>
      </c>
      <c r="C15" s="139">
        <v>140</v>
      </c>
      <c r="D15" s="140">
        <v>11.8</v>
      </c>
      <c r="E15" s="141">
        <v>34</v>
      </c>
    </row>
    <row r="16" spans="1:5" ht="12.75">
      <c r="A16" s="137" t="s">
        <v>61</v>
      </c>
      <c r="B16" s="138" t="s">
        <v>2</v>
      </c>
      <c r="C16" s="139">
        <v>254</v>
      </c>
      <c r="D16" s="140">
        <v>9.4</v>
      </c>
      <c r="E16" s="141">
        <v>34</v>
      </c>
    </row>
    <row r="17" spans="1:5" ht="12.75">
      <c r="A17" s="137" t="s">
        <v>62</v>
      </c>
      <c r="B17" s="138" t="s">
        <v>3</v>
      </c>
      <c r="C17" s="139">
        <v>540</v>
      </c>
      <c r="D17" s="140">
        <v>11.8</v>
      </c>
      <c r="E17" s="141">
        <v>34</v>
      </c>
    </row>
    <row r="18" spans="1:5" ht="12.75">
      <c r="A18" s="137" t="s">
        <v>63</v>
      </c>
      <c r="B18" s="138" t="s">
        <v>64</v>
      </c>
      <c r="C18" s="139">
        <v>2</v>
      </c>
      <c r="D18" s="140">
        <v>9.4</v>
      </c>
      <c r="E18" s="141">
        <v>34</v>
      </c>
    </row>
    <row r="19" spans="1:5" ht="12.75">
      <c r="A19" s="137" t="s">
        <v>65</v>
      </c>
      <c r="B19" s="138" t="s">
        <v>4</v>
      </c>
      <c r="C19" s="139">
        <v>70</v>
      </c>
      <c r="D19" s="140">
        <v>11.8</v>
      </c>
      <c r="E19" s="141">
        <v>34</v>
      </c>
    </row>
    <row r="20" spans="1:5" ht="12.75">
      <c r="A20" s="137" t="s">
        <v>66</v>
      </c>
      <c r="B20" s="142" t="s">
        <v>67</v>
      </c>
      <c r="C20" s="139">
        <v>60</v>
      </c>
      <c r="D20" s="140">
        <v>11.8</v>
      </c>
      <c r="E20" s="141">
        <v>34</v>
      </c>
    </row>
    <row r="21" spans="1:5" ht="12.75">
      <c r="A21" s="137" t="s">
        <v>68</v>
      </c>
      <c r="B21" s="142" t="s">
        <v>69</v>
      </c>
      <c r="C21" s="139">
        <v>85</v>
      </c>
      <c r="D21" s="140">
        <v>11.8</v>
      </c>
      <c r="E21" s="141">
        <v>34</v>
      </c>
    </row>
    <row r="22" spans="1:5" ht="12.75">
      <c r="A22" s="137" t="s">
        <v>70</v>
      </c>
      <c r="B22" s="138" t="s">
        <v>71</v>
      </c>
      <c r="C22" s="139">
        <v>77</v>
      </c>
      <c r="D22" s="140">
        <v>9.4</v>
      </c>
      <c r="E22" s="141">
        <v>34</v>
      </c>
    </row>
    <row r="23" spans="1:5" ht="12.75">
      <c r="A23" s="137" t="s">
        <v>72</v>
      </c>
      <c r="B23" s="138" t="s">
        <v>51</v>
      </c>
      <c r="C23" s="139">
        <v>192</v>
      </c>
      <c r="D23" s="140">
        <v>11.8</v>
      </c>
      <c r="E23" s="141">
        <v>34</v>
      </c>
    </row>
    <row r="24" spans="1:5" ht="12.75">
      <c r="A24" s="137" t="s">
        <v>73</v>
      </c>
      <c r="B24" s="138" t="s">
        <v>74</v>
      </c>
      <c r="C24" s="139">
        <v>140</v>
      </c>
      <c r="D24" s="140">
        <v>18</v>
      </c>
      <c r="E24" s="141">
        <v>34</v>
      </c>
    </row>
    <row r="25" spans="1:5" ht="12.75">
      <c r="A25" s="137" t="s">
        <v>75</v>
      </c>
      <c r="B25" s="138" t="s">
        <v>76</v>
      </c>
      <c r="C25" s="139">
        <v>70</v>
      </c>
      <c r="D25" s="140">
        <v>11.8</v>
      </c>
      <c r="E25" s="141">
        <v>34</v>
      </c>
    </row>
    <row r="26" spans="1:5" ht="12.75">
      <c r="A26" s="137" t="s">
        <v>77</v>
      </c>
      <c r="B26" s="138" t="s">
        <v>78</v>
      </c>
      <c r="C26" s="139">
        <v>36</v>
      </c>
      <c r="D26" s="140">
        <v>9.4</v>
      </c>
      <c r="E26" s="141">
        <v>34</v>
      </c>
    </row>
    <row r="27" spans="1:5" ht="12.75">
      <c r="A27" s="137" t="s">
        <v>79</v>
      </c>
      <c r="B27" s="138" t="s">
        <v>80</v>
      </c>
      <c r="C27" s="139">
        <v>73</v>
      </c>
      <c r="D27" s="140">
        <v>11.8</v>
      </c>
      <c r="E27" s="141">
        <v>34</v>
      </c>
    </row>
    <row r="28" spans="1:5" ht="12.75">
      <c r="A28" s="137" t="s">
        <v>81</v>
      </c>
      <c r="B28" s="138" t="s">
        <v>6</v>
      </c>
      <c r="C28" s="139">
        <v>100</v>
      </c>
      <c r="D28" s="140">
        <v>9.4</v>
      </c>
      <c r="E28" s="141">
        <v>34</v>
      </c>
    </row>
    <row r="29" spans="1:5" ht="12.75">
      <c r="A29" s="137" t="s">
        <v>82</v>
      </c>
      <c r="B29" s="138" t="s">
        <v>7</v>
      </c>
      <c r="C29" s="139">
        <v>38</v>
      </c>
      <c r="D29" s="140">
        <v>11.8</v>
      </c>
      <c r="E29" s="141">
        <v>34</v>
      </c>
    </row>
    <row r="30" spans="1:5" ht="12.75">
      <c r="A30" s="137" t="s">
        <v>83</v>
      </c>
      <c r="B30" s="138" t="s">
        <v>84</v>
      </c>
      <c r="C30" s="139">
        <v>2</v>
      </c>
      <c r="D30" s="140">
        <v>18</v>
      </c>
      <c r="E30" s="141">
        <v>34</v>
      </c>
    </row>
    <row r="31" spans="1:5" ht="12.75">
      <c r="A31" s="137" t="s">
        <v>85</v>
      </c>
      <c r="B31" s="138" t="s">
        <v>86</v>
      </c>
      <c r="C31" s="139">
        <v>260</v>
      </c>
      <c r="D31" s="140">
        <v>11.8</v>
      </c>
      <c r="E31" s="141">
        <v>34</v>
      </c>
    </row>
    <row r="32" spans="1:5" ht="12.75">
      <c r="A32" s="137" t="s">
        <v>87</v>
      </c>
      <c r="B32" s="138" t="s">
        <v>88</v>
      </c>
      <c r="C32" s="143">
        <v>88</v>
      </c>
      <c r="D32" s="140">
        <v>11.8</v>
      </c>
      <c r="E32" s="141">
        <v>34</v>
      </c>
    </row>
    <row r="33" spans="1:5" ht="12.75">
      <c r="A33" s="137" t="s">
        <v>89</v>
      </c>
      <c r="B33" s="138" t="s">
        <v>90</v>
      </c>
      <c r="C33" s="139">
        <v>2</v>
      </c>
      <c r="D33" s="140">
        <v>9.4</v>
      </c>
      <c r="E33" s="141">
        <v>34</v>
      </c>
    </row>
    <row r="34" spans="1:5" ht="12.75">
      <c r="A34" s="137" t="s">
        <v>91</v>
      </c>
      <c r="B34" s="138" t="s">
        <v>16</v>
      </c>
      <c r="C34" s="139">
        <v>157</v>
      </c>
      <c r="D34" s="140">
        <v>9.4</v>
      </c>
      <c r="E34" s="141">
        <v>34</v>
      </c>
    </row>
    <row r="35" spans="1:5" ht="12.75">
      <c r="A35" s="137" t="s">
        <v>92</v>
      </c>
      <c r="B35" s="138" t="s">
        <v>17</v>
      </c>
      <c r="C35" s="139">
        <v>150</v>
      </c>
      <c r="D35" s="140">
        <v>9.4</v>
      </c>
      <c r="E35" s="141">
        <v>34</v>
      </c>
    </row>
    <row r="36" spans="1:5" ht="12.75">
      <c r="A36" s="137" t="s">
        <v>93</v>
      </c>
      <c r="B36" s="138" t="s">
        <v>94</v>
      </c>
      <c r="C36" s="139">
        <v>80</v>
      </c>
      <c r="D36" s="140">
        <v>18</v>
      </c>
      <c r="E36" s="141">
        <v>34</v>
      </c>
    </row>
    <row r="37" spans="1:5" ht="12.75">
      <c r="A37" s="137" t="s">
        <v>95</v>
      </c>
      <c r="B37" s="138" t="s">
        <v>96</v>
      </c>
      <c r="C37" s="139">
        <v>110</v>
      </c>
      <c r="D37" s="140">
        <v>11.8</v>
      </c>
      <c r="E37" s="141">
        <v>34</v>
      </c>
    </row>
    <row r="38" spans="1:5" ht="12.75">
      <c r="A38" s="137" t="s">
        <v>97</v>
      </c>
      <c r="B38" s="138" t="s">
        <v>98</v>
      </c>
      <c r="C38" s="139">
        <v>56</v>
      </c>
      <c r="D38" s="140">
        <v>11.8</v>
      </c>
      <c r="E38" s="141">
        <v>34</v>
      </c>
    </row>
    <row r="39" spans="1:5" ht="12.75">
      <c r="A39" s="137" t="s">
        <v>99</v>
      </c>
      <c r="B39" s="138" t="s">
        <v>100</v>
      </c>
      <c r="C39" s="139">
        <v>180</v>
      </c>
      <c r="D39" s="140">
        <v>9.45</v>
      </c>
      <c r="E39" s="141">
        <v>34</v>
      </c>
    </row>
    <row r="40" spans="1:5" ht="12.75">
      <c r="A40" s="137" t="s">
        <v>101</v>
      </c>
      <c r="B40" s="138" t="s">
        <v>102</v>
      </c>
      <c r="C40" s="139">
        <v>33</v>
      </c>
      <c r="D40" s="140">
        <v>11.8</v>
      </c>
      <c r="E40" s="141">
        <v>34</v>
      </c>
    </row>
    <row r="41" spans="1:5" ht="12.75">
      <c r="A41" s="137" t="s">
        <v>103</v>
      </c>
      <c r="B41" s="138" t="s">
        <v>104</v>
      </c>
      <c r="C41" s="139">
        <v>150</v>
      </c>
      <c r="D41" s="140">
        <v>11.8</v>
      </c>
      <c r="E41" s="141">
        <v>34</v>
      </c>
    </row>
    <row r="42" spans="1:5" ht="12.75">
      <c r="A42" s="137" t="s">
        <v>105</v>
      </c>
      <c r="B42" s="138" t="s">
        <v>21</v>
      </c>
      <c r="C42" s="139">
        <v>70</v>
      </c>
      <c r="D42" s="140">
        <v>9.4</v>
      </c>
      <c r="E42" s="141">
        <v>34</v>
      </c>
    </row>
    <row r="43" spans="1:5" ht="12.75">
      <c r="A43" s="137" t="s">
        <v>106</v>
      </c>
      <c r="B43" s="138" t="s">
        <v>107</v>
      </c>
      <c r="C43" s="139">
        <v>150</v>
      </c>
      <c r="D43" s="140">
        <v>18</v>
      </c>
      <c r="E43" s="141">
        <v>34</v>
      </c>
    </row>
    <row r="44" spans="1:5" ht="12.75">
      <c r="A44" s="137" t="s">
        <v>108</v>
      </c>
      <c r="B44" s="138" t="s">
        <v>109</v>
      </c>
      <c r="C44" s="139">
        <v>240</v>
      </c>
      <c r="D44" s="140">
        <v>18</v>
      </c>
      <c r="E44" s="141">
        <v>34</v>
      </c>
    </row>
    <row r="45" spans="1:5" ht="12.75">
      <c r="A45" s="137" t="s">
        <v>110</v>
      </c>
      <c r="B45" s="144" t="s">
        <v>24</v>
      </c>
      <c r="C45" s="139">
        <v>250</v>
      </c>
      <c r="D45" s="140">
        <v>11.8</v>
      </c>
      <c r="E45" s="141">
        <v>34</v>
      </c>
    </row>
    <row r="46" spans="1:5" ht="12.75">
      <c r="A46" s="137" t="s">
        <v>111</v>
      </c>
      <c r="B46" s="144" t="s">
        <v>112</v>
      </c>
      <c r="C46" s="139">
        <v>65</v>
      </c>
      <c r="D46" s="140">
        <v>18</v>
      </c>
      <c r="E46" s="141">
        <v>34</v>
      </c>
    </row>
    <row r="47" spans="1:5" ht="12.75">
      <c r="A47" s="137" t="s">
        <v>113</v>
      </c>
      <c r="B47" s="144" t="s">
        <v>25</v>
      </c>
      <c r="C47" s="139">
        <v>190</v>
      </c>
      <c r="D47" s="140">
        <v>11.8</v>
      </c>
      <c r="E47" s="141">
        <v>34</v>
      </c>
    </row>
    <row r="48" spans="1:5" ht="12.75">
      <c r="A48" s="137" t="s">
        <v>114</v>
      </c>
      <c r="B48" s="144" t="s">
        <v>115</v>
      </c>
      <c r="C48" s="139">
        <v>140</v>
      </c>
      <c r="D48" s="140">
        <v>18</v>
      </c>
      <c r="E48" s="141">
        <v>34</v>
      </c>
    </row>
    <row r="49" spans="1:5" ht="12.75">
      <c r="A49" s="137" t="s">
        <v>116</v>
      </c>
      <c r="B49" s="144" t="s">
        <v>117</v>
      </c>
      <c r="C49" s="139">
        <v>140</v>
      </c>
      <c r="D49" s="140">
        <v>18</v>
      </c>
      <c r="E49" s="141">
        <v>34</v>
      </c>
    </row>
    <row r="50" spans="1:5" ht="12.75">
      <c r="A50" s="137" t="s">
        <v>118</v>
      </c>
      <c r="B50" s="144" t="s">
        <v>119</v>
      </c>
      <c r="C50" s="139">
        <v>2</v>
      </c>
      <c r="D50" s="140">
        <v>11.8</v>
      </c>
      <c r="E50" s="141">
        <v>34</v>
      </c>
    </row>
    <row r="51" spans="1:5" ht="12.75">
      <c r="A51" s="137" t="s">
        <v>120</v>
      </c>
      <c r="B51" s="144" t="s">
        <v>121</v>
      </c>
      <c r="C51" s="139">
        <v>290</v>
      </c>
      <c r="D51" s="140">
        <v>18</v>
      </c>
      <c r="E51" s="141">
        <v>34</v>
      </c>
    </row>
    <row r="52" spans="1:5" ht="12.75">
      <c r="A52" s="137" t="s">
        <v>122</v>
      </c>
      <c r="B52" s="144" t="s">
        <v>123</v>
      </c>
      <c r="C52" s="139">
        <v>55</v>
      </c>
      <c r="D52" s="140">
        <v>18</v>
      </c>
      <c r="E52" s="141">
        <v>34</v>
      </c>
    </row>
    <row r="53" spans="1:5" ht="12.75">
      <c r="A53" s="137" t="s">
        <v>124</v>
      </c>
      <c r="B53" s="144" t="s">
        <v>125</v>
      </c>
      <c r="C53" s="139">
        <v>95</v>
      </c>
      <c r="D53" s="140">
        <v>11.8</v>
      </c>
      <c r="E53" s="141">
        <v>34</v>
      </c>
    </row>
    <row r="54" spans="1:5" ht="12.75">
      <c r="A54" s="137" t="s">
        <v>126</v>
      </c>
      <c r="B54" s="144" t="s">
        <v>26</v>
      </c>
      <c r="C54" s="139">
        <v>70</v>
      </c>
      <c r="D54" s="140">
        <v>11.8</v>
      </c>
      <c r="E54" s="141">
        <v>34</v>
      </c>
    </row>
    <row r="55" spans="1:5" ht="13.5" thickBot="1">
      <c r="A55" s="145" t="s">
        <v>127</v>
      </c>
      <c r="B55" s="146" t="s">
        <v>29</v>
      </c>
      <c r="C55" s="147">
        <v>655</v>
      </c>
      <c r="D55" s="148">
        <v>9.4</v>
      </c>
      <c r="E55" s="149">
        <v>34</v>
      </c>
    </row>
    <row r="56" spans="1:5" ht="12.75">
      <c r="A56" s="150" t="s">
        <v>128</v>
      </c>
      <c r="B56" s="150"/>
      <c r="C56" s="151">
        <f>AVERAGE(C13:C55)</f>
        <v>142.34883720930233</v>
      </c>
      <c r="D56" s="151">
        <f>AVERAGE(D13:D55)</f>
        <v>12.573255813953487</v>
      </c>
      <c r="E56" s="151">
        <f>AVERAGE(E13:E55)</f>
        <v>34</v>
      </c>
    </row>
    <row r="57" spans="1:5" ht="13.5" thickBot="1">
      <c r="A57" s="152"/>
      <c r="B57" s="153" t="s">
        <v>129</v>
      </c>
      <c r="C57" s="154">
        <f>C56</f>
        <v>142.34883720930233</v>
      </c>
      <c r="D57" s="154">
        <f>D56</f>
        <v>12.573255813953487</v>
      </c>
      <c r="E57" s="154">
        <f>E56</f>
        <v>34</v>
      </c>
    </row>
    <row r="58" spans="1:5" ht="12.75">
      <c r="A58" s="113" t="s">
        <v>22</v>
      </c>
      <c r="B58" s="123"/>
      <c r="C58" s="44" t="s">
        <v>47</v>
      </c>
      <c r="D58" s="155" t="s">
        <v>46</v>
      </c>
      <c r="E58" s="125"/>
    </row>
    <row r="59" spans="1:5" ht="12.75">
      <c r="A59" s="115"/>
      <c r="B59" s="126"/>
      <c r="C59" s="45" t="s">
        <v>48</v>
      </c>
      <c r="D59" s="156" t="s">
        <v>42</v>
      </c>
      <c r="E59" s="128" t="s">
        <v>43</v>
      </c>
    </row>
    <row r="60" spans="1:5" ht="13.5" thickBot="1">
      <c r="A60" s="117"/>
      <c r="B60" s="129"/>
      <c r="C60" s="46" t="s">
        <v>49</v>
      </c>
      <c r="D60" s="157"/>
      <c r="E60" s="131"/>
    </row>
    <row r="61" spans="1:5" ht="8.25" customHeight="1">
      <c r="A61" s="158"/>
      <c r="B61" s="159"/>
      <c r="C61" s="160">
        <f>C56</f>
        <v>142.34883720930233</v>
      </c>
      <c r="D61" s="161">
        <f>D56</f>
        <v>12.573255813953487</v>
      </c>
      <c r="E61" s="162">
        <f>E56</f>
        <v>34</v>
      </c>
    </row>
    <row r="62" spans="1:5" ht="12.75">
      <c r="A62" s="137" t="s">
        <v>130</v>
      </c>
      <c r="B62" s="144" t="s">
        <v>131</v>
      </c>
      <c r="C62" s="139">
        <v>180</v>
      </c>
      <c r="D62" s="163">
        <v>11.8</v>
      </c>
      <c r="E62" s="141">
        <v>34</v>
      </c>
    </row>
    <row r="63" spans="1:5" ht="12.75">
      <c r="A63" s="137" t="s">
        <v>132</v>
      </c>
      <c r="B63" s="144" t="s">
        <v>133</v>
      </c>
      <c r="C63" s="139">
        <v>140</v>
      </c>
      <c r="D63" s="163">
        <v>18</v>
      </c>
      <c r="E63" s="141">
        <v>34</v>
      </c>
    </row>
    <row r="64" spans="1:5" ht="12.75">
      <c r="A64" s="137" t="s">
        <v>134</v>
      </c>
      <c r="B64" s="144" t="s">
        <v>30</v>
      </c>
      <c r="C64" s="139">
        <v>320</v>
      </c>
      <c r="D64" s="163">
        <v>9.4</v>
      </c>
      <c r="E64" s="141">
        <v>34</v>
      </c>
    </row>
    <row r="65" spans="1:5" ht="12.75">
      <c r="A65" s="164" t="s">
        <v>135</v>
      </c>
      <c r="B65" s="165" t="s">
        <v>136</v>
      </c>
      <c r="C65" s="166">
        <v>36</v>
      </c>
      <c r="D65" s="163">
        <v>18</v>
      </c>
      <c r="E65" s="141">
        <v>34</v>
      </c>
    </row>
    <row r="66" spans="1:5" ht="12.75">
      <c r="A66" s="137" t="s">
        <v>137</v>
      </c>
      <c r="B66" s="144" t="s">
        <v>31</v>
      </c>
      <c r="C66" s="139">
        <v>120</v>
      </c>
      <c r="D66" s="163">
        <v>9.4</v>
      </c>
      <c r="E66" s="141">
        <v>34</v>
      </c>
    </row>
    <row r="67" spans="1:5" ht="12.75">
      <c r="A67" s="137" t="s">
        <v>138</v>
      </c>
      <c r="B67" s="144" t="s">
        <v>139</v>
      </c>
      <c r="C67" s="139">
        <v>70</v>
      </c>
      <c r="D67" s="163">
        <v>11.7</v>
      </c>
      <c r="E67" s="141">
        <v>34</v>
      </c>
    </row>
    <row r="68" spans="1:5" ht="12.75">
      <c r="A68" s="137" t="s">
        <v>140</v>
      </c>
      <c r="B68" s="144" t="s">
        <v>141</v>
      </c>
      <c r="C68" s="139">
        <v>59</v>
      </c>
      <c r="D68" s="163">
        <v>18</v>
      </c>
      <c r="E68" s="141">
        <v>34</v>
      </c>
    </row>
    <row r="69" spans="1:5" ht="12.75">
      <c r="A69" s="137" t="s">
        <v>142</v>
      </c>
      <c r="B69" s="144" t="s">
        <v>143</v>
      </c>
      <c r="C69" s="139">
        <v>34</v>
      </c>
      <c r="D69" s="163">
        <v>11.8</v>
      </c>
      <c r="E69" s="141">
        <v>34</v>
      </c>
    </row>
    <row r="70" spans="1:5" ht="12.75">
      <c r="A70" s="137" t="s">
        <v>144</v>
      </c>
      <c r="B70" s="144" t="s">
        <v>145</v>
      </c>
      <c r="C70" s="139">
        <v>195</v>
      </c>
      <c r="D70" s="163">
        <v>18</v>
      </c>
      <c r="E70" s="141">
        <v>34</v>
      </c>
    </row>
    <row r="71" spans="1:5" ht="12.75">
      <c r="A71" s="137" t="s">
        <v>146</v>
      </c>
      <c r="B71" s="144" t="s">
        <v>147</v>
      </c>
      <c r="C71" s="139">
        <v>140</v>
      </c>
      <c r="D71" s="163">
        <v>18</v>
      </c>
      <c r="E71" s="141">
        <v>34</v>
      </c>
    </row>
    <row r="72" spans="1:5" ht="12.75">
      <c r="A72" s="137" t="s">
        <v>148</v>
      </c>
      <c r="B72" s="144" t="s">
        <v>149</v>
      </c>
      <c r="C72" s="139">
        <v>5</v>
      </c>
      <c r="D72" s="163">
        <v>18</v>
      </c>
      <c r="E72" s="141">
        <v>34</v>
      </c>
    </row>
    <row r="73" spans="1:5" ht="13.5" thickBot="1">
      <c r="A73" s="164" t="s">
        <v>150</v>
      </c>
      <c r="B73" s="165" t="s">
        <v>151</v>
      </c>
      <c r="C73" s="166">
        <v>3</v>
      </c>
      <c r="D73" s="163">
        <v>18</v>
      </c>
      <c r="E73" s="141">
        <v>34</v>
      </c>
    </row>
    <row r="74" spans="1:5" ht="13.5" thickBot="1">
      <c r="A74" s="167"/>
      <c r="B74" s="168" t="s">
        <v>50</v>
      </c>
      <c r="C74" s="169">
        <f>AVERAGE(C61:C73)</f>
        <v>111.10375670840789</v>
      </c>
      <c r="D74" s="170">
        <f>AVERAGE(D61:D73)</f>
        <v>14.821019677996421</v>
      </c>
      <c r="E74" s="171">
        <f>AVERAGE(E61:E73)</f>
        <v>34</v>
      </c>
    </row>
    <row r="75" spans="1:3" ht="12.75">
      <c r="A75" s="150" t="s">
        <v>128</v>
      </c>
      <c r="B75" s="150"/>
      <c r="C75" s="172"/>
    </row>
    <row r="76" spans="1:3" ht="12.75">
      <c r="A76" s="173"/>
      <c r="B76" s="174"/>
      <c r="C76" s="172"/>
    </row>
    <row r="77" spans="1:5" ht="15.75">
      <c r="A77" s="175" t="s">
        <v>152</v>
      </c>
      <c r="B77" s="175"/>
      <c r="C77" s="175"/>
      <c r="D77" s="175"/>
      <c r="E77" s="175"/>
    </row>
    <row r="78" ht="13.5" thickBot="1"/>
    <row r="79" spans="1:5" ht="12.75">
      <c r="A79" s="106" t="s">
        <v>22</v>
      </c>
      <c r="B79" s="176"/>
      <c r="C79" s="15" t="s">
        <v>47</v>
      </c>
      <c r="D79" s="177" t="s">
        <v>46</v>
      </c>
      <c r="E79" s="178"/>
    </row>
    <row r="80" spans="1:5" ht="12.75">
      <c r="A80" s="108"/>
      <c r="B80" s="179"/>
      <c r="C80" s="16" t="s">
        <v>48</v>
      </c>
      <c r="D80" s="180" t="s">
        <v>42</v>
      </c>
      <c r="E80" s="181" t="s">
        <v>43</v>
      </c>
    </row>
    <row r="81" spans="1:5" ht="13.5" thickBot="1">
      <c r="A81" s="182"/>
      <c r="B81" s="183"/>
      <c r="C81" s="184" t="s">
        <v>49</v>
      </c>
      <c r="D81" s="185"/>
      <c r="E81" s="186"/>
    </row>
    <row r="82" spans="1:5" ht="12.75">
      <c r="A82" s="132" t="s">
        <v>57</v>
      </c>
      <c r="B82" s="133" t="s">
        <v>2</v>
      </c>
      <c r="C82" s="187">
        <v>254</v>
      </c>
      <c r="D82" s="188">
        <v>9.4</v>
      </c>
      <c r="E82" s="189">
        <v>34</v>
      </c>
    </row>
    <row r="83" spans="1:5" ht="12.75">
      <c r="A83" s="137" t="s">
        <v>58</v>
      </c>
      <c r="B83" s="138" t="s">
        <v>35</v>
      </c>
      <c r="C83" s="190">
        <v>17</v>
      </c>
      <c r="D83" s="191">
        <v>9.4</v>
      </c>
      <c r="E83" s="192">
        <v>34</v>
      </c>
    </row>
    <row r="84" spans="1:5" ht="12.75">
      <c r="A84" s="137" t="s">
        <v>59</v>
      </c>
      <c r="B84" s="138" t="s">
        <v>64</v>
      </c>
      <c r="C84" s="190">
        <v>2</v>
      </c>
      <c r="D84" s="191">
        <v>9.4</v>
      </c>
      <c r="E84" s="192">
        <v>34</v>
      </c>
    </row>
    <row r="85" spans="1:5" ht="12.75">
      <c r="A85" s="137" t="s">
        <v>61</v>
      </c>
      <c r="B85" s="138" t="s">
        <v>4</v>
      </c>
      <c r="C85" s="190">
        <v>70</v>
      </c>
      <c r="D85" s="191">
        <v>11.8</v>
      </c>
      <c r="E85" s="192">
        <v>34</v>
      </c>
    </row>
    <row r="86" spans="1:5" ht="12.75">
      <c r="A86" s="137" t="s">
        <v>62</v>
      </c>
      <c r="B86" s="142" t="s">
        <v>67</v>
      </c>
      <c r="C86" s="190">
        <v>60</v>
      </c>
      <c r="D86" s="191">
        <v>11.8</v>
      </c>
      <c r="E86" s="192">
        <v>34</v>
      </c>
    </row>
    <row r="87" spans="1:5" ht="12.75">
      <c r="A87" s="137" t="s">
        <v>63</v>
      </c>
      <c r="B87" s="138" t="s">
        <v>76</v>
      </c>
      <c r="C87" s="190">
        <v>70</v>
      </c>
      <c r="D87" s="191">
        <v>11.8</v>
      </c>
      <c r="E87" s="192">
        <v>34</v>
      </c>
    </row>
    <row r="88" spans="1:5" ht="12.75">
      <c r="A88" s="137" t="s">
        <v>65</v>
      </c>
      <c r="B88" s="138" t="s">
        <v>78</v>
      </c>
      <c r="C88" s="190">
        <v>36</v>
      </c>
      <c r="D88" s="191">
        <v>9.4</v>
      </c>
      <c r="E88" s="192">
        <v>34</v>
      </c>
    </row>
    <row r="89" spans="1:5" ht="12.75">
      <c r="A89" s="137" t="s">
        <v>66</v>
      </c>
      <c r="B89" s="138" t="s">
        <v>80</v>
      </c>
      <c r="C89" s="190">
        <v>73</v>
      </c>
      <c r="D89" s="191">
        <v>11.8</v>
      </c>
      <c r="E89" s="192">
        <v>34</v>
      </c>
    </row>
    <row r="90" spans="1:5" ht="12.75">
      <c r="A90" s="137" t="s">
        <v>68</v>
      </c>
      <c r="B90" s="138" t="s">
        <v>6</v>
      </c>
      <c r="C90" s="190">
        <v>100</v>
      </c>
      <c r="D90" s="191">
        <v>9.4</v>
      </c>
      <c r="E90" s="192">
        <v>34</v>
      </c>
    </row>
    <row r="91" spans="1:5" ht="12.75">
      <c r="A91" s="137" t="s">
        <v>70</v>
      </c>
      <c r="B91" s="138" t="s">
        <v>86</v>
      </c>
      <c r="C91" s="190">
        <v>260</v>
      </c>
      <c r="D91" s="191">
        <v>11.8</v>
      </c>
      <c r="E91" s="192">
        <v>34</v>
      </c>
    </row>
    <row r="92" spans="1:5" ht="12.75">
      <c r="A92" s="137" t="s">
        <v>72</v>
      </c>
      <c r="B92" s="138" t="s">
        <v>153</v>
      </c>
      <c r="C92" s="190">
        <v>63</v>
      </c>
      <c r="D92" s="191">
        <v>11.8</v>
      </c>
      <c r="E92" s="192">
        <v>34</v>
      </c>
    </row>
    <row r="93" spans="1:5" ht="12.75">
      <c r="A93" s="137" t="s">
        <v>73</v>
      </c>
      <c r="B93" s="138" t="s">
        <v>88</v>
      </c>
      <c r="C93" s="193">
        <v>88</v>
      </c>
      <c r="D93" s="191">
        <v>11.8</v>
      </c>
      <c r="E93" s="192">
        <v>34</v>
      </c>
    </row>
    <row r="94" spans="1:5" ht="12.75">
      <c r="A94" s="137" t="s">
        <v>75</v>
      </c>
      <c r="B94" s="138" t="s">
        <v>90</v>
      </c>
      <c r="C94" s="190">
        <v>2</v>
      </c>
      <c r="D94" s="191">
        <v>9.4</v>
      </c>
      <c r="E94" s="192">
        <v>34</v>
      </c>
    </row>
    <row r="95" spans="1:5" ht="12.75">
      <c r="A95" s="137" t="s">
        <v>77</v>
      </c>
      <c r="B95" s="138" t="s">
        <v>154</v>
      </c>
      <c r="C95" s="190">
        <v>36</v>
      </c>
      <c r="D95" s="191">
        <v>9.4</v>
      </c>
      <c r="E95" s="192">
        <v>34</v>
      </c>
    </row>
    <row r="96" spans="1:5" ht="12.75">
      <c r="A96" s="137" t="s">
        <v>79</v>
      </c>
      <c r="B96" s="138" t="s">
        <v>155</v>
      </c>
      <c r="C96" s="190">
        <v>8</v>
      </c>
      <c r="D96" s="191">
        <v>9.4</v>
      </c>
      <c r="E96" s="192">
        <v>34</v>
      </c>
    </row>
    <row r="97" spans="1:5" ht="12.75">
      <c r="A97" s="137" t="s">
        <v>81</v>
      </c>
      <c r="B97" s="138" t="s">
        <v>98</v>
      </c>
      <c r="C97" s="190">
        <v>56</v>
      </c>
      <c r="D97" s="191">
        <v>11.8</v>
      </c>
      <c r="E97" s="192">
        <v>34</v>
      </c>
    </row>
    <row r="98" spans="1:5" ht="12.75">
      <c r="A98" s="137" t="s">
        <v>82</v>
      </c>
      <c r="B98" s="138" t="s">
        <v>19</v>
      </c>
      <c r="C98" s="190">
        <v>430</v>
      </c>
      <c r="D98" s="191">
        <v>11.8</v>
      </c>
      <c r="E98" s="192">
        <v>34</v>
      </c>
    </row>
    <row r="99" spans="1:5" ht="12.75">
      <c r="A99" s="137" t="s">
        <v>83</v>
      </c>
      <c r="B99" s="138" t="s">
        <v>21</v>
      </c>
      <c r="C99" s="190">
        <v>70</v>
      </c>
      <c r="D99" s="191">
        <v>9.4</v>
      </c>
      <c r="E99" s="192">
        <v>34</v>
      </c>
    </row>
    <row r="100" spans="1:5" ht="12.75">
      <c r="A100" s="137" t="s">
        <v>85</v>
      </c>
      <c r="B100" s="144" t="s">
        <v>23</v>
      </c>
      <c r="C100" s="190">
        <v>650</v>
      </c>
      <c r="D100" s="191">
        <v>9.4</v>
      </c>
      <c r="E100" s="192">
        <v>34</v>
      </c>
    </row>
    <row r="101" spans="1:5" ht="12.75">
      <c r="A101" s="137" t="s">
        <v>87</v>
      </c>
      <c r="B101" s="144" t="s">
        <v>26</v>
      </c>
      <c r="C101" s="190">
        <v>70</v>
      </c>
      <c r="D101" s="191">
        <v>11.8</v>
      </c>
      <c r="E101" s="192">
        <v>34</v>
      </c>
    </row>
    <row r="102" spans="1:5" ht="12.75">
      <c r="A102" s="137" t="s">
        <v>89</v>
      </c>
      <c r="B102" s="144" t="s">
        <v>27</v>
      </c>
      <c r="C102" s="190">
        <v>16</v>
      </c>
      <c r="D102" s="191">
        <v>9.4</v>
      </c>
      <c r="E102" s="192">
        <v>34</v>
      </c>
    </row>
    <row r="103" spans="1:5" ht="12.75">
      <c r="A103" s="137" t="s">
        <v>91</v>
      </c>
      <c r="B103" s="144" t="s">
        <v>30</v>
      </c>
      <c r="C103" s="190">
        <v>320</v>
      </c>
      <c r="D103" s="191">
        <v>9.4</v>
      </c>
      <c r="E103" s="192">
        <v>34</v>
      </c>
    </row>
    <row r="104" spans="1:5" ht="12.75">
      <c r="A104" s="137" t="s">
        <v>92</v>
      </c>
      <c r="B104" s="144" t="s">
        <v>139</v>
      </c>
      <c r="C104" s="190">
        <v>70</v>
      </c>
      <c r="D104" s="191">
        <v>11.7</v>
      </c>
      <c r="E104" s="192">
        <v>34</v>
      </c>
    </row>
    <row r="105" spans="1:5" ht="13.5" thickBot="1">
      <c r="A105" s="164" t="s">
        <v>93</v>
      </c>
      <c r="B105" s="165" t="s">
        <v>143</v>
      </c>
      <c r="C105" s="194">
        <v>34</v>
      </c>
      <c r="D105" s="195">
        <v>11.8</v>
      </c>
      <c r="E105" s="196">
        <v>34</v>
      </c>
    </row>
    <row r="106" spans="1:5" ht="13.5" thickBot="1">
      <c r="A106" s="197"/>
      <c r="B106" s="198" t="s">
        <v>50</v>
      </c>
      <c r="C106" s="199">
        <f>AVERAGE(C82:C105)</f>
        <v>118.95833333333333</v>
      </c>
      <c r="D106" s="200">
        <f>AVERAGE(D82:D105)</f>
        <v>10.595833333333337</v>
      </c>
      <c r="E106" s="201">
        <f>AVERAGE(E82:E105)</f>
        <v>34</v>
      </c>
    </row>
    <row r="107" spans="1:2" ht="12.75">
      <c r="A107" s="150" t="s">
        <v>128</v>
      </c>
      <c r="B107" s="150"/>
    </row>
    <row r="117" spans="1:5" ht="15.75">
      <c r="A117" s="102" t="s">
        <v>156</v>
      </c>
      <c r="B117" s="102"/>
      <c r="C117" s="102"/>
      <c r="D117" s="102"/>
      <c r="E117" s="102"/>
    </row>
    <row r="119" ht="13.5" thickBot="1"/>
    <row r="120" spans="1:5" ht="12.75">
      <c r="A120" s="76" t="s">
        <v>22</v>
      </c>
      <c r="B120" s="202"/>
      <c r="C120" s="49" t="s">
        <v>47</v>
      </c>
      <c r="D120" s="203" t="s">
        <v>46</v>
      </c>
      <c r="E120" s="204"/>
    </row>
    <row r="121" spans="1:5" ht="12.75">
      <c r="A121" s="78"/>
      <c r="B121" s="205"/>
      <c r="C121" s="50" t="s">
        <v>48</v>
      </c>
      <c r="D121" s="206" t="s">
        <v>42</v>
      </c>
      <c r="E121" s="207" t="s">
        <v>43</v>
      </c>
    </row>
    <row r="122" spans="1:5" ht="13.5" thickBot="1">
      <c r="A122" s="208"/>
      <c r="B122" s="209"/>
      <c r="C122" s="51" t="s">
        <v>49</v>
      </c>
      <c r="D122" s="210"/>
      <c r="E122" s="211"/>
    </row>
    <row r="123" spans="1:5" ht="12.75">
      <c r="A123" s="132" t="s">
        <v>57</v>
      </c>
      <c r="B123" s="133" t="s">
        <v>0</v>
      </c>
      <c r="C123" s="187">
        <v>370</v>
      </c>
      <c r="D123" s="188">
        <v>9.4</v>
      </c>
      <c r="E123" s="189">
        <v>34</v>
      </c>
    </row>
    <row r="124" spans="1:5" ht="12.75">
      <c r="A124" s="137" t="s">
        <v>58</v>
      </c>
      <c r="B124" s="138" t="s">
        <v>2</v>
      </c>
      <c r="C124" s="190">
        <v>254</v>
      </c>
      <c r="D124" s="191">
        <v>9.4</v>
      </c>
      <c r="E124" s="192">
        <v>34</v>
      </c>
    </row>
    <row r="125" spans="1:5" ht="12.75">
      <c r="A125" s="137" t="s">
        <v>59</v>
      </c>
      <c r="B125" s="138" t="s">
        <v>35</v>
      </c>
      <c r="C125" s="190">
        <v>17</v>
      </c>
      <c r="D125" s="191">
        <v>7.3</v>
      </c>
      <c r="E125" s="192">
        <v>34</v>
      </c>
    </row>
    <row r="126" spans="1:5" ht="12.75">
      <c r="A126" s="137" t="s">
        <v>61</v>
      </c>
      <c r="B126" s="138" t="s">
        <v>3</v>
      </c>
      <c r="C126" s="190">
        <v>540</v>
      </c>
      <c r="D126" s="191">
        <v>11.8</v>
      </c>
      <c r="E126" s="192">
        <v>34</v>
      </c>
    </row>
    <row r="127" spans="1:5" ht="12.75">
      <c r="A127" s="137" t="s">
        <v>62</v>
      </c>
      <c r="B127" s="138" t="s">
        <v>80</v>
      </c>
      <c r="C127" s="190">
        <v>73</v>
      </c>
      <c r="D127" s="191">
        <v>11.8</v>
      </c>
      <c r="E127" s="192">
        <v>34</v>
      </c>
    </row>
    <row r="128" spans="1:5" ht="12.75">
      <c r="A128" s="137" t="s">
        <v>63</v>
      </c>
      <c r="B128" s="138" t="s">
        <v>6</v>
      </c>
      <c r="C128" s="190">
        <v>100</v>
      </c>
      <c r="D128" s="191">
        <v>9.4</v>
      </c>
      <c r="E128" s="192">
        <v>34</v>
      </c>
    </row>
    <row r="129" spans="1:5" ht="12.75">
      <c r="A129" s="137" t="s">
        <v>65</v>
      </c>
      <c r="B129" s="138" t="s">
        <v>8</v>
      </c>
      <c r="C129" s="190">
        <v>610</v>
      </c>
      <c r="D129" s="191">
        <v>9.4</v>
      </c>
      <c r="E129" s="192">
        <v>34</v>
      </c>
    </row>
    <row r="130" spans="1:5" ht="12.75">
      <c r="A130" s="137" t="s">
        <v>66</v>
      </c>
      <c r="B130" s="138" t="s">
        <v>86</v>
      </c>
      <c r="C130" s="190">
        <v>260</v>
      </c>
      <c r="D130" s="191">
        <v>11.8</v>
      </c>
      <c r="E130" s="192">
        <v>34</v>
      </c>
    </row>
    <row r="131" spans="1:5" ht="12.75">
      <c r="A131" s="137" t="s">
        <v>68</v>
      </c>
      <c r="B131" s="138" t="s">
        <v>153</v>
      </c>
      <c r="C131" s="190">
        <v>63</v>
      </c>
      <c r="D131" s="191">
        <v>11.8</v>
      </c>
      <c r="E131" s="192">
        <v>34</v>
      </c>
    </row>
    <row r="132" spans="1:5" ht="12.75">
      <c r="A132" s="137" t="s">
        <v>70</v>
      </c>
      <c r="B132" s="138" t="s">
        <v>90</v>
      </c>
      <c r="C132" s="190">
        <v>2</v>
      </c>
      <c r="D132" s="191">
        <v>9.4</v>
      </c>
      <c r="E132" s="192">
        <v>34</v>
      </c>
    </row>
    <row r="133" spans="1:5" ht="12.75">
      <c r="A133" s="137" t="s">
        <v>72</v>
      </c>
      <c r="B133" s="138" t="s">
        <v>154</v>
      </c>
      <c r="C133" s="190">
        <v>36</v>
      </c>
      <c r="D133" s="191">
        <v>9.4</v>
      </c>
      <c r="E133" s="192">
        <v>34</v>
      </c>
    </row>
    <row r="134" spans="1:5" ht="12.75">
      <c r="A134" s="137" t="s">
        <v>73</v>
      </c>
      <c r="B134" s="138" t="s">
        <v>98</v>
      </c>
      <c r="C134" s="193">
        <v>56</v>
      </c>
      <c r="D134" s="191">
        <v>11.8</v>
      </c>
      <c r="E134" s="192">
        <v>34</v>
      </c>
    </row>
    <row r="135" spans="1:5" ht="12.75">
      <c r="A135" s="137" t="s">
        <v>75</v>
      </c>
      <c r="B135" s="138" t="s">
        <v>19</v>
      </c>
      <c r="C135" s="190">
        <v>430</v>
      </c>
      <c r="D135" s="191">
        <v>11.8</v>
      </c>
      <c r="E135" s="192">
        <v>34</v>
      </c>
    </row>
    <row r="136" spans="1:5" ht="12.75">
      <c r="A136" s="137" t="s">
        <v>77</v>
      </c>
      <c r="B136" s="138" t="s">
        <v>21</v>
      </c>
      <c r="C136" s="190">
        <v>70</v>
      </c>
      <c r="D136" s="191">
        <v>9.4</v>
      </c>
      <c r="E136" s="192">
        <v>34</v>
      </c>
    </row>
    <row r="137" spans="1:5" ht="12.75">
      <c r="A137" s="137" t="s">
        <v>79</v>
      </c>
      <c r="B137" s="144" t="s">
        <v>26</v>
      </c>
      <c r="C137" s="190">
        <v>70</v>
      </c>
      <c r="D137" s="191">
        <v>11.8</v>
      </c>
      <c r="E137" s="192">
        <v>34</v>
      </c>
    </row>
    <row r="138" spans="1:5" ht="12.75">
      <c r="A138" s="137" t="s">
        <v>81</v>
      </c>
      <c r="B138" s="144" t="s">
        <v>27</v>
      </c>
      <c r="C138" s="190">
        <v>16</v>
      </c>
      <c r="D138" s="191">
        <v>9.4</v>
      </c>
      <c r="E138" s="192">
        <v>34</v>
      </c>
    </row>
    <row r="139" spans="1:5" ht="12.75">
      <c r="A139" s="137" t="s">
        <v>82</v>
      </c>
      <c r="B139" s="144" t="s">
        <v>32</v>
      </c>
      <c r="C139" s="190">
        <v>650</v>
      </c>
      <c r="D139" s="191">
        <v>9.4</v>
      </c>
      <c r="E139" s="192">
        <v>34</v>
      </c>
    </row>
    <row r="140" spans="1:5" ht="13.5" thickBot="1">
      <c r="A140" s="164" t="s">
        <v>83</v>
      </c>
      <c r="B140" s="165" t="s">
        <v>143</v>
      </c>
      <c r="C140" s="194">
        <v>34</v>
      </c>
      <c r="D140" s="195">
        <v>11.8</v>
      </c>
      <c r="E140" s="196">
        <v>34</v>
      </c>
    </row>
    <row r="141" spans="1:5" ht="13.5" thickBot="1">
      <c r="A141" s="212"/>
      <c r="B141" s="213" t="s">
        <v>50</v>
      </c>
      <c r="C141" s="214">
        <f>AVERAGE(C123:C140)</f>
        <v>202.83333333333334</v>
      </c>
      <c r="D141" s="215">
        <f>AVERAGE(D123:D140)</f>
        <v>10.350000000000001</v>
      </c>
      <c r="E141" s="216">
        <f>AVERAGE(E123:E140)</f>
        <v>34</v>
      </c>
    </row>
    <row r="142" spans="1:2" ht="12.75">
      <c r="A142" s="150" t="s">
        <v>128</v>
      </c>
      <c r="B142" s="150"/>
    </row>
  </sheetData>
  <mergeCells count="26">
    <mergeCell ref="A142:B142"/>
    <mergeCell ref="A107:B107"/>
    <mergeCell ref="A117:E117"/>
    <mergeCell ref="A120:B122"/>
    <mergeCell ref="D120:E120"/>
    <mergeCell ref="D121:D122"/>
    <mergeCell ref="E121:E122"/>
    <mergeCell ref="A75:B75"/>
    <mergeCell ref="A77:E77"/>
    <mergeCell ref="A79:B81"/>
    <mergeCell ref="D79:E79"/>
    <mergeCell ref="D80:D81"/>
    <mergeCell ref="E80:E81"/>
    <mergeCell ref="A56:B56"/>
    <mergeCell ref="A58:B60"/>
    <mergeCell ref="D58:E58"/>
    <mergeCell ref="D59:D60"/>
    <mergeCell ref="E59:E60"/>
    <mergeCell ref="A5:E5"/>
    <mergeCell ref="A6:E6"/>
    <mergeCell ref="A8:E8"/>
    <mergeCell ref="A10:B12"/>
    <mergeCell ref="D10:E10"/>
    <mergeCell ref="D11:D12"/>
    <mergeCell ref="E11:E12"/>
    <mergeCell ref="A4:G4"/>
  </mergeCells>
  <printOptions/>
  <pageMargins left="0.7874015748031497" right="0.7874015748031497" top="0.98425196850393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98"/>
  <sheetViews>
    <sheetView workbookViewId="0" topLeftCell="A77">
      <selection activeCell="F9" sqref="F9"/>
    </sheetView>
  </sheetViews>
  <sheetFormatPr defaultColWidth="9.140625" defaultRowHeight="12.75"/>
  <cols>
    <col min="1" max="1" width="3.8515625" style="0" bestFit="1" customWidth="1"/>
    <col min="2" max="2" width="39.421875" style="0" customWidth="1"/>
    <col min="3" max="3" width="14.28125" style="0" customWidth="1"/>
    <col min="4" max="4" width="13.57421875" style="0" customWidth="1"/>
    <col min="5" max="6" width="14.28125" style="0" customWidth="1"/>
  </cols>
  <sheetData>
    <row r="4" spans="1:8" ht="15.75">
      <c r="A4" s="102"/>
      <c r="B4" s="105"/>
      <c r="C4" s="105"/>
      <c r="D4" s="105"/>
      <c r="E4" s="105"/>
      <c r="F4" s="105"/>
      <c r="G4" s="105"/>
      <c r="H4" s="105"/>
    </row>
    <row r="5" spans="1:8" ht="15.75">
      <c r="A5" s="102" t="s">
        <v>41</v>
      </c>
      <c r="B5" s="102"/>
      <c r="C5" s="102"/>
      <c r="D5" s="102"/>
      <c r="E5" s="102"/>
      <c r="F5" s="34"/>
      <c r="G5" s="4"/>
      <c r="H5" s="4"/>
    </row>
    <row r="6" spans="1:8" ht="15.75">
      <c r="A6" s="112" t="s">
        <v>53</v>
      </c>
      <c r="B6" s="112"/>
      <c r="C6" s="112"/>
      <c r="D6" s="112"/>
      <c r="E6" s="112"/>
      <c r="F6" s="39"/>
      <c r="G6" s="4"/>
      <c r="H6" s="4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6" ht="12.75">
      <c r="A8" s="87" t="s">
        <v>34</v>
      </c>
      <c r="B8" s="87"/>
      <c r="C8" s="87"/>
      <c r="D8" s="87"/>
      <c r="E8" s="87"/>
      <c r="F8" s="1"/>
    </row>
    <row r="9" ht="13.5" thickBot="1"/>
    <row r="10" spans="1:6" ht="12.75">
      <c r="A10" s="106" t="s">
        <v>22</v>
      </c>
      <c r="B10" s="107"/>
      <c r="C10" s="15" t="s">
        <v>47</v>
      </c>
      <c r="D10" s="106" t="s">
        <v>46</v>
      </c>
      <c r="E10" s="107"/>
      <c r="F10" s="55"/>
    </row>
    <row r="11" spans="1:6" ht="12.75">
      <c r="A11" s="108"/>
      <c r="B11" s="109"/>
      <c r="C11" s="16" t="s">
        <v>48</v>
      </c>
      <c r="D11" s="110" t="s">
        <v>42</v>
      </c>
      <c r="E11" s="103" t="s">
        <v>43</v>
      </c>
      <c r="F11" s="56"/>
    </row>
    <row r="12" spans="1:6" ht="13.5" thickBot="1">
      <c r="A12" s="108"/>
      <c r="B12" s="109"/>
      <c r="C12" s="16" t="s">
        <v>49</v>
      </c>
      <c r="D12" s="111"/>
      <c r="E12" s="104"/>
      <c r="F12" s="56"/>
    </row>
    <row r="13" spans="1:6" ht="15">
      <c r="A13" s="5">
        <v>1</v>
      </c>
      <c r="B13" s="23" t="s">
        <v>35</v>
      </c>
      <c r="C13" s="17">
        <v>17</v>
      </c>
      <c r="D13" s="20">
        <v>9.4</v>
      </c>
      <c r="E13" s="11">
        <v>34</v>
      </c>
      <c r="F13" s="57"/>
    </row>
    <row r="14" spans="1:6" ht="15">
      <c r="A14" s="6">
        <v>2</v>
      </c>
      <c r="B14" s="24" t="s">
        <v>5</v>
      </c>
      <c r="C14" s="18">
        <v>780</v>
      </c>
      <c r="D14" s="21">
        <v>9.4</v>
      </c>
      <c r="E14" s="10">
        <v>30.7</v>
      </c>
      <c r="F14" s="57"/>
    </row>
    <row r="15" spans="1:6" ht="15">
      <c r="A15" s="6">
        <v>3</v>
      </c>
      <c r="B15" s="24" t="s">
        <v>6</v>
      </c>
      <c r="C15" s="18">
        <v>100</v>
      </c>
      <c r="D15" s="21">
        <v>9.4</v>
      </c>
      <c r="E15" s="10">
        <v>34</v>
      </c>
      <c r="F15" s="57"/>
    </row>
    <row r="16" spans="1:6" ht="15">
      <c r="A16" s="6">
        <v>4</v>
      </c>
      <c r="B16" s="24" t="s">
        <v>8</v>
      </c>
      <c r="C16" s="18">
        <v>610</v>
      </c>
      <c r="D16" s="21">
        <v>9.4</v>
      </c>
      <c r="E16" s="10">
        <v>34</v>
      </c>
      <c r="F16" s="57"/>
    </row>
    <row r="17" spans="1:6" ht="15">
      <c r="A17" s="6">
        <v>5</v>
      </c>
      <c r="B17" s="24" t="s">
        <v>10</v>
      </c>
      <c r="C17" s="18">
        <v>620</v>
      </c>
      <c r="D17" s="21">
        <v>9.4</v>
      </c>
      <c r="E17" s="10">
        <v>34</v>
      </c>
      <c r="F17" s="57"/>
    </row>
    <row r="18" spans="1:6" ht="15">
      <c r="A18" s="6">
        <v>6</v>
      </c>
      <c r="B18" s="24" t="s">
        <v>20</v>
      </c>
      <c r="C18" s="18">
        <v>560</v>
      </c>
      <c r="D18" s="21">
        <v>9.4</v>
      </c>
      <c r="E18" s="10">
        <v>34</v>
      </c>
      <c r="F18" s="57"/>
    </row>
    <row r="19" spans="1:6" ht="15">
      <c r="A19" s="6">
        <v>7</v>
      </c>
      <c r="B19" s="25" t="s">
        <v>26</v>
      </c>
      <c r="C19" s="26">
        <v>70</v>
      </c>
      <c r="D19" s="21">
        <v>11.8</v>
      </c>
      <c r="E19" s="10">
        <v>34</v>
      </c>
      <c r="F19" s="57"/>
    </row>
    <row r="20" spans="1:6" ht="15">
      <c r="A20" s="6">
        <v>8</v>
      </c>
      <c r="B20" s="25" t="s">
        <v>32</v>
      </c>
      <c r="C20" s="26">
        <v>650</v>
      </c>
      <c r="D20" s="21">
        <v>9.4</v>
      </c>
      <c r="E20" s="10">
        <v>34</v>
      </c>
      <c r="F20" s="57"/>
    </row>
    <row r="21" spans="1:6" ht="15">
      <c r="A21" s="6">
        <v>9</v>
      </c>
      <c r="B21" s="25" t="s">
        <v>33</v>
      </c>
      <c r="C21" s="26">
        <v>630</v>
      </c>
      <c r="D21" s="21">
        <v>9.4</v>
      </c>
      <c r="E21" s="10">
        <v>30.7</v>
      </c>
      <c r="F21" s="57"/>
    </row>
    <row r="22" spans="1:6" ht="15.75" thickBot="1">
      <c r="A22" s="100" t="s">
        <v>50</v>
      </c>
      <c r="B22" s="101"/>
      <c r="C22" s="19">
        <f>AVERAGE(C13:C21)</f>
        <v>448.55555555555554</v>
      </c>
      <c r="D22" s="22">
        <f>AVERAGE(D13:D21)</f>
        <v>9.666666666666668</v>
      </c>
      <c r="E22" s="14">
        <f>AVERAGE(E13:E21)</f>
        <v>33.266666666666666</v>
      </c>
      <c r="F22" s="58"/>
    </row>
    <row r="23" spans="1:6" ht="12.75">
      <c r="A23" s="82" t="s">
        <v>52</v>
      </c>
      <c r="B23" s="82"/>
      <c r="F23" s="59"/>
    </row>
    <row r="24" ht="12.75">
      <c r="F24" s="59"/>
    </row>
    <row r="25" spans="1:6" ht="12.75">
      <c r="A25" s="87" t="s">
        <v>45</v>
      </c>
      <c r="B25" s="87"/>
      <c r="C25" s="87"/>
      <c r="D25" s="87"/>
      <c r="E25" s="87"/>
      <c r="F25" s="60"/>
    </row>
    <row r="26" ht="13.5" thickBot="1">
      <c r="F26" s="59"/>
    </row>
    <row r="27" spans="1:6" ht="12.75">
      <c r="A27" s="88" t="s">
        <v>22</v>
      </c>
      <c r="B27" s="89"/>
      <c r="C27" s="40" t="s">
        <v>47</v>
      </c>
      <c r="D27" s="88" t="s">
        <v>44</v>
      </c>
      <c r="E27" s="89"/>
      <c r="F27" s="55"/>
    </row>
    <row r="28" spans="1:6" ht="12.75">
      <c r="A28" s="90"/>
      <c r="B28" s="91"/>
      <c r="C28" s="41" t="s">
        <v>48</v>
      </c>
      <c r="D28" s="92" t="s">
        <v>42</v>
      </c>
      <c r="E28" s="94" t="s">
        <v>43</v>
      </c>
      <c r="F28" s="56"/>
    </row>
    <row r="29" spans="1:6" ht="13.5" thickBot="1">
      <c r="A29" s="90"/>
      <c r="B29" s="91"/>
      <c r="C29" s="41" t="s">
        <v>49</v>
      </c>
      <c r="D29" s="93"/>
      <c r="E29" s="95"/>
      <c r="F29" s="56"/>
    </row>
    <row r="30" spans="1:6" ht="15">
      <c r="A30" s="5">
        <v>1</v>
      </c>
      <c r="B30" s="23" t="s">
        <v>2</v>
      </c>
      <c r="C30" s="61">
        <v>254</v>
      </c>
      <c r="D30" s="20">
        <v>9.4</v>
      </c>
      <c r="E30" s="11">
        <v>34</v>
      </c>
      <c r="F30" s="57"/>
    </row>
    <row r="31" spans="1:6" ht="15">
      <c r="A31" s="6">
        <v>2</v>
      </c>
      <c r="B31" s="24" t="s">
        <v>9</v>
      </c>
      <c r="C31" s="62">
        <v>680</v>
      </c>
      <c r="D31" s="21">
        <v>9.4</v>
      </c>
      <c r="E31" s="10">
        <v>30.7</v>
      </c>
      <c r="F31" s="57"/>
    </row>
    <row r="32" spans="1:6" ht="15">
      <c r="A32" s="6">
        <v>3</v>
      </c>
      <c r="B32" s="24" t="s">
        <v>11</v>
      </c>
      <c r="C32" s="62">
        <v>770</v>
      </c>
      <c r="D32" s="21">
        <v>9.4</v>
      </c>
      <c r="E32" s="10">
        <v>30.7</v>
      </c>
      <c r="F32" s="57"/>
    </row>
    <row r="33" spans="1:6" ht="15">
      <c r="A33" s="6">
        <v>4</v>
      </c>
      <c r="B33" s="24" t="s">
        <v>12</v>
      </c>
      <c r="C33" s="62">
        <v>590</v>
      </c>
      <c r="D33" s="21">
        <v>9.4</v>
      </c>
      <c r="E33" s="10">
        <v>30.7</v>
      </c>
      <c r="F33" s="57"/>
    </row>
    <row r="34" spans="1:6" ht="15">
      <c r="A34" s="6">
        <v>5</v>
      </c>
      <c r="B34" s="24" t="s">
        <v>13</v>
      </c>
      <c r="C34" s="62">
        <v>740</v>
      </c>
      <c r="D34" s="21">
        <v>9.4</v>
      </c>
      <c r="E34" s="10">
        <v>30.7</v>
      </c>
      <c r="F34" s="57"/>
    </row>
    <row r="35" spans="1:6" ht="15">
      <c r="A35" s="6">
        <v>6</v>
      </c>
      <c r="B35" s="25" t="s">
        <v>14</v>
      </c>
      <c r="C35" s="63">
        <v>770</v>
      </c>
      <c r="D35" s="21">
        <v>9.4</v>
      </c>
      <c r="E35" s="10">
        <v>30.7</v>
      </c>
      <c r="F35" s="57"/>
    </row>
    <row r="36" spans="1:6" ht="15">
      <c r="A36" s="6">
        <v>7</v>
      </c>
      <c r="B36" s="25" t="s">
        <v>15</v>
      </c>
      <c r="C36" s="63">
        <v>730</v>
      </c>
      <c r="D36" s="21">
        <v>9.4</v>
      </c>
      <c r="E36" s="10">
        <v>30.7</v>
      </c>
      <c r="F36" s="57"/>
    </row>
    <row r="37" spans="1:6" ht="15">
      <c r="A37" s="6">
        <v>8</v>
      </c>
      <c r="B37" s="24" t="s">
        <v>18</v>
      </c>
      <c r="C37" s="62">
        <v>661</v>
      </c>
      <c r="D37" s="21">
        <v>9.4</v>
      </c>
      <c r="E37" s="10">
        <v>30.7</v>
      </c>
      <c r="F37" s="57"/>
    </row>
    <row r="38" spans="1:6" ht="15">
      <c r="A38" s="7">
        <v>9</v>
      </c>
      <c r="B38" s="27" t="s">
        <v>23</v>
      </c>
      <c r="C38" s="64">
        <v>650</v>
      </c>
      <c r="D38" s="21">
        <v>9.4</v>
      </c>
      <c r="E38" s="10">
        <v>34</v>
      </c>
      <c r="F38" s="57"/>
    </row>
    <row r="39" spans="1:6" ht="15">
      <c r="A39" s="7">
        <v>10</v>
      </c>
      <c r="B39" s="27" t="s">
        <v>30</v>
      </c>
      <c r="C39" s="64">
        <v>320</v>
      </c>
      <c r="D39" s="21">
        <v>9.4</v>
      </c>
      <c r="E39" s="10">
        <v>34</v>
      </c>
      <c r="F39" s="57"/>
    </row>
    <row r="40" spans="1:6" ht="15.75" thickBot="1">
      <c r="A40" s="83" t="s">
        <v>50</v>
      </c>
      <c r="B40" s="84"/>
      <c r="C40" s="65">
        <f>AVERAGE(C30:C39)</f>
        <v>616.5</v>
      </c>
      <c r="D40" s="42">
        <f>AVERAGE(D30:D39)</f>
        <v>9.400000000000002</v>
      </c>
      <c r="E40" s="43">
        <f>AVERAGE(E30:E39)</f>
        <v>31.689999999999998</v>
      </c>
      <c r="F40" s="58"/>
    </row>
    <row r="41" spans="1:6" ht="12.75">
      <c r="A41" s="82" t="s">
        <v>52</v>
      </c>
      <c r="B41" s="82"/>
      <c r="F41" s="59"/>
    </row>
    <row r="42" spans="1:6" ht="12.75">
      <c r="A42" s="82"/>
      <c r="B42" s="82"/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spans="1:6" ht="12.75">
      <c r="A57" s="87" t="s">
        <v>39</v>
      </c>
      <c r="B57" s="87"/>
      <c r="C57" s="87"/>
      <c r="D57" s="87"/>
      <c r="E57" s="87"/>
      <c r="F57" s="60"/>
    </row>
    <row r="58" ht="13.5" thickBot="1">
      <c r="F58" s="59"/>
    </row>
    <row r="59" spans="1:6" ht="12.75">
      <c r="A59" s="113" t="s">
        <v>22</v>
      </c>
      <c r="B59" s="114"/>
      <c r="C59" s="44" t="s">
        <v>47</v>
      </c>
      <c r="D59" s="113" t="s">
        <v>44</v>
      </c>
      <c r="E59" s="114"/>
      <c r="F59" s="55"/>
    </row>
    <row r="60" spans="1:6" ht="12.75">
      <c r="A60" s="115"/>
      <c r="B60" s="116"/>
      <c r="C60" s="45" t="s">
        <v>48</v>
      </c>
      <c r="D60" s="119" t="s">
        <v>42</v>
      </c>
      <c r="E60" s="121" t="s">
        <v>43</v>
      </c>
      <c r="F60" s="56"/>
    </row>
    <row r="61" spans="1:6" ht="13.5" thickBot="1">
      <c r="A61" s="117"/>
      <c r="B61" s="118"/>
      <c r="C61" s="46" t="s">
        <v>49</v>
      </c>
      <c r="D61" s="120"/>
      <c r="E61" s="122"/>
      <c r="F61" s="56"/>
    </row>
    <row r="62" spans="1:6" ht="15">
      <c r="A62" s="8">
        <v>1</v>
      </c>
      <c r="B62" s="28" t="s">
        <v>0</v>
      </c>
      <c r="C62" s="66">
        <v>370</v>
      </c>
      <c r="D62" s="29">
        <v>9.4</v>
      </c>
      <c r="E62" s="9">
        <v>34</v>
      </c>
      <c r="F62" s="57"/>
    </row>
    <row r="63" spans="1:6" ht="15">
      <c r="A63" s="6">
        <v>2</v>
      </c>
      <c r="B63" s="24" t="s">
        <v>16</v>
      </c>
      <c r="C63" s="67">
        <v>157</v>
      </c>
      <c r="D63" s="21">
        <v>9.4</v>
      </c>
      <c r="E63" s="10">
        <v>34</v>
      </c>
      <c r="F63" s="57"/>
    </row>
    <row r="64" spans="1:6" ht="15">
      <c r="A64" s="6">
        <v>3</v>
      </c>
      <c r="B64" s="24" t="s">
        <v>17</v>
      </c>
      <c r="C64" s="67">
        <v>150</v>
      </c>
      <c r="D64" s="21">
        <v>9.4</v>
      </c>
      <c r="E64" s="10">
        <v>34</v>
      </c>
      <c r="F64" s="57"/>
    </row>
    <row r="65" spans="1:6" ht="15">
      <c r="A65" s="6">
        <v>4</v>
      </c>
      <c r="B65" s="25" t="s">
        <v>27</v>
      </c>
      <c r="C65" s="68">
        <v>16</v>
      </c>
      <c r="D65" s="21">
        <v>9.4</v>
      </c>
      <c r="E65" s="10">
        <v>34</v>
      </c>
      <c r="F65" s="57"/>
    </row>
    <row r="66" spans="1:6" ht="15">
      <c r="A66" s="6">
        <v>5</v>
      </c>
      <c r="B66" s="24" t="s">
        <v>28</v>
      </c>
      <c r="C66" s="67">
        <v>700</v>
      </c>
      <c r="D66" s="21">
        <v>9.4</v>
      </c>
      <c r="E66" s="10">
        <v>34</v>
      </c>
      <c r="F66" s="57"/>
    </row>
    <row r="67" spans="1:6" ht="15">
      <c r="A67" s="6">
        <v>6</v>
      </c>
      <c r="B67" s="24" t="s">
        <v>29</v>
      </c>
      <c r="C67" s="67">
        <v>655</v>
      </c>
      <c r="D67" s="21">
        <v>9.4</v>
      </c>
      <c r="E67" s="10">
        <v>34</v>
      </c>
      <c r="F67" s="57"/>
    </row>
    <row r="68" spans="1:6" ht="15">
      <c r="A68" s="6">
        <v>7</v>
      </c>
      <c r="B68" s="24" t="s">
        <v>31</v>
      </c>
      <c r="C68" s="67">
        <v>120</v>
      </c>
      <c r="D68" s="21">
        <v>9.4</v>
      </c>
      <c r="E68" s="10">
        <v>34</v>
      </c>
      <c r="F68" s="57"/>
    </row>
    <row r="69" spans="1:6" ht="15.75" thickBot="1">
      <c r="A69" s="96" t="s">
        <v>50</v>
      </c>
      <c r="B69" s="97"/>
      <c r="C69" s="69">
        <f>AVERAGE(C62:C68)</f>
        <v>309.7142857142857</v>
      </c>
      <c r="D69" s="47">
        <f>AVERAGE(D62:D68)</f>
        <v>9.4</v>
      </c>
      <c r="E69" s="48">
        <f>AVERAGE(E62:E68)</f>
        <v>34</v>
      </c>
      <c r="F69" s="58"/>
    </row>
    <row r="70" spans="1:6" ht="12.75">
      <c r="A70" s="82" t="s">
        <v>52</v>
      </c>
      <c r="B70" s="82"/>
      <c r="F70" s="59"/>
    </row>
    <row r="71" ht="12.75">
      <c r="F71" s="59"/>
    </row>
    <row r="72" spans="1:6" ht="12.75">
      <c r="A72" s="87" t="s">
        <v>37</v>
      </c>
      <c r="B72" s="87"/>
      <c r="C72" s="87"/>
      <c r="D72" s="87"/>
      <c r="E72" s="87"/>
      <c r="F72" s="60"/>
    </row>
    <row r="73" ht="13.5" thickBot="1">
      <c r="F73" s="59"/>
    </row>
    <row r="74" spans="1:6" ht="12.75">
      <c r="A74" s="76" t="s">
        <v>22</v>
      </c>
      <c r="B74" s="77"/>
      <c r="C74" s="49" t="s">
        <v>47</v>
      </c>
      <c r="D74" s="76" t="s">
        <v>44</v>
      </c>
      <c r="E74" s="77"/>
      <c r="F74" s="55"/>
    </row>
    <row r="75" spans="1:6" ht="12.75">
      <c r="A75" s="78"/>
      <c r="B75" s="79"/>
      <c r="C75" s="50" t="s">
        <v>48</v>
      </c>
      <c r="D75" s="80" t="s">
        <v>42</v>
      </c>
      <c r="E75" s="98" t="s">
        <v>43</v>
      </c>
      <c r="F75" s="56"/>
    </row>
    <row r="76" spans="1:6" ht="13.5" thickBot="1">
      <c r="A76" s="78"/>
      <c r="B76" s="79"/>
      <c r="C76" s="51" t="s">
        <v>49</v>
      </c>
      <c r="D76" s="81"/>
      <c r="E76" s="99"/>
      <c r="F76" s="56"/>
    </row>
    <row r="77" spans="1:6" ht="15">
      <c r="A77" s="5">
        <v>1</v>
      </c>
      <c r="B77" s="23" t="s">
        <v>1</v>
      </c>
      <c r="C77" s="70">
        <v>194</v>
      </c>
      <c r="D77" s="20">
        <v>11.8</v>
      </c>
      <c r="E77" s="11">
        <v>34</v>
      </c>
      <c r="F77" s="57"/>
    </row>
    <row r="78" spans="1:6" ht="15">
      <c r="A78" s="6">
        <v>2</v>
      </c>
      <c r="B78" s="24" t="s">
        <v>3</v>
      </c>
      <c r="C78" s="71">
        <v>540</v>
      </c>
      <c r="D78" s="21">
        <v>11.8</v>
      </c>
      <c r="E78" s="10">
        <v>34</v>
      </c>
      <c r="F78" s="57"/>
    </row>
    <row r="79" spans="1:6" ht="15">
      <c r="A79" s="6">
        <v>3</v>
      </c>
      <c r="B79" s="24" t="s">
        <v>38</v>
      </c>
      <c r="C79" s="71">
        <v>77</v>
      </c>
      <c r="D79" s="21">
        <v>9.4</v>
      </c>
      <c r="E79" s="10">
        <v>34</v>
      </c>
      <c r="F79" s="57"/>
    </row>
    <row r="80" spans="1:6" ht="15">
      <c r="A80" s="6">
        <v>4</v>
      </c>
      <c r="B80" s="24" t="s">
        <v>51</v>
      </c>
      <c r="C80" s="71">
        <v>192</v>
      </c>
      <c r="D80" s="21">
        <v>11.8</v>
      </c>
      <c r="E80" s="10">
        <v>34</v>
      </c>
      <c r="F80" s="57"/>
    </row>
    <row r="81" spans="1:6" ht="15">
      <c r="A81" s="6">
        <v>5</v>
      </c>
      <c r="B81" s="24" t="s">
        <v>7</v>
      </c>
      <c r="C81" s="71">
        <v>38</v>
      </c>
      <c r="D81" s="21">
        <v>11.8</v>
      </c>
      <c r="E81" s="10">
        <v>34</v>
      </c>
      <c r="F81" s="57"/>
    </row>
    <row r="82" spans="1:6" ht="15">
      <c r="A82" s="6">
        <v>6</v>
      </c>
      <c r="B82" s="24" t="s">
        <v>40</v>
      </c>
      <c r="C82" s="71">
        <v>260</v>
      </c>
      <c r="D82" s="21">
        <v>11.8</v>
      </c>
      <c r="E82" s="10">
        <v>34</v>
      </c>
      <c r="F82" s="57"/>
    </row>
    <row r="83" spans="1:6" ht="15">
      <c r="A83" s="6">
        <v>7</v>
      </c>
      <c r="B83" s="24" t="s">
        <v>19</v>
      </c>
      <c r="C83" s="71">
        <v>430</v>
      </c>
      <c r="D83" s="21">
        <v>11.8</v>
      </c>
      <c r="E83" s="10">
        <v>34</v>
      </c>
      <c r="F83" s="57"/>
    </row>
    <row r="84" spans="1:6" ht="15">
      <c r="A84" s="6">
        <v>8</v>
      </c>
      <c r="B84" s="24" t="s">
        <v>25</v>
      </c>
      <c r="C84" s="71">
        <v>190</v>
      </c>
      <c r="D84" s="21">
        <v>11.8</v>
      </c>
      <c r="E84" s="10">
        <v>34</v>
      </c>
      <c r="F84" s="57"/>
    </row>
    <row r="85" spans="1:6" ht="15.75" thickBot="1">
      <c r="A85" s="85" t="s">
        <v>50</v>
      </c>
      <c r="B85" s="86"/>
      <c r="C85" s="72">
        <f>AVERAGE(C77:C84)</f>
        <v>240.125</v>
      </c>
      <c r="D85" s="52">
        <f>AVERAGE(D77:D84)</f>
        <v>11.499999999999998</v>
      </c>
      <c r="E85" s="53">
        <f>AVERAGE(E77:E84)</f>
        <v>34</v>
      </c>
      <c r="F85" s="58"/>
    </row>
    <row r="86" spans="1:6" ht="12.75">
      <c r="A86" s="82" t="s">
        <v>52</v>
      </c>
      <c r="B86" s="82"/>
      <c r="F86" s="59"/>
    </row>
    <row r="87" spans="1:6" ht="12.75">
      <c r="A87" s="38"/>
      <c r="B87" s="38"/>
      <c r="F87" s="59"/>
    </row>
    <row r="88" spans="1:6" ht="12.75">
      <c r="A88" s="87" t="s">
        <v>36</v>
      </c>
      <c r="B88" s="87"/>
      <c r="C88" s="87"/>
      <c r="D88" s="87"/>
      <c r="E88" s="87"/>
      <c r="F88" s="60"/>
    </row>
    <row r="89" ht="13.5" thickBot="1">
      <c r="F89" s="59"/>
    </row>
    <row r="90" spans="1:6" ht="12.75">
      <c r="A90" s="88" t="s">
        <v>22</v>
      </c>
      <c r="B90" s="89"/>
      <c r="C90" s="35" t="s">
        <v>47</v>
      </c>
      <c r="D90" s="88" t="s">
        <v>44</v>
      </c>
      <c r="E90" s="89"/>
      <c r="F90" s="55"/>
    </row>
    <row r="91" spans="1:6" ht="12.75">
      <c r="A91" s="90"/>
      <c r="B91" s="91"/>
      <c r="C91" s="36" t="s">
        <v>48</v>
      </c>
      <c r="D91" s="92" t="s">
        <v>42</v>
      </c>
      <c r="E91" s="94" t="s">
        <v>43</v>
      </c>
      <c r="F91" s="56"/>
    </row>
    <row r="92" spans="1:6" ht="13.5" thickBot="1">
      <c r="A92" s="90"/>
      <c r="B92" s="91"/>
      <c r="C92" s="37" t="s">
        <v>49</v>
      </c>
      <c r="D92" s="93"/>
      <c r="E92" s="95"/>
      <c r="F92" s="56"/>
    </row>
    <row r="93" spans="1:6" ht="14.25">
      <c r="A93" s="2">
        <v>1</v>
      </c>
      <c r="B93" s="30" t="s">
        <v>4</v>
      </c>
      <c r="C93" s="73">
        <v>70</v>
      </c>
      <c r="D93" s="32">
        <v>11.8</v>
      </c>
      <c r="E93" s="12">
        <v>34</v>
      </c>
      <c r="F93" s="54"/>
    </row>
    <row r="94" spans="1:6" ht="14.25">
      <c r="A94" s="3">
        <v>2</v>
      </c>
      <c r="B94" s="31" t="s">
        <v>21</v>
      </c>
      <c r="C94" s="74">
        <v>70</v>
      </c>
      <c r="D94" s="33">
        <v>9.4</v>
      </c>
      <c r="E94" s="13">
        <v>34</v>
      </c>
      <c r="F94" s="54"/>
    </row>
    <row r="95" spans="1:6" ht="14.25">
      <c r="A95" s="3">
        <v>3</v>
      </c>
      <c r="B95" s="31" t="s">
        <v>24</v>
      </c>
      <c r="C95" s="74">
        <v>250</v>
      </c>
      <c r="D95" s="33">
        <v>11.8</v>
      </c>
      <c r="E95" s="13">
        <v>34</v>
      </c>
      <c r="F95" s="54"/>
    </row>
    <row r="96" spans="1:6" ht="15.75" thickBot="1">
      <c r="A96" s="83" t="s">
        <v>50</v>
      </c>
      <c r="B96" s="84"/>
      <c r="C96" s="75">
        <f>AVERAGE(C93:C95)</f>
        <v>130</v>
      </c>
      <c r="D96" s="42">
        <f>AVERAGE(D93:D95)</f>
        <v>11</v>
      </c>
      <c r="E96" s="43">
        <f>AVERAGE(E93:E95)</f>
        <v>34</v>
      </c>
      <c r="F96" s="58"/>
    </row>
    <row r="97" spans="1:2" ht="12.75">
      <c r="A97" s="82" t="s">
        <v>52</v>
      </c>
      <c r="B97" s="82"/>
    </row>
    <row r="98" spans="1:2" ht="12.75">
      <c r="A98" s="82"/>
      <c r="B98" s="82"/>
    </row>
  </sheetData>
  <mergeCells count="40">
    <mergeCell ref="A41:B41"/>
    <mergeCell ref="A70:B70"/>
    <mergeCell ref="A86:B86"/>
    <mergeCell ref="A97:B97"/>
    <mergeCell ref="A57:E57"/>
    <mergeCell ref="A59:B61"/>
    <mergeCell ref="D59:E59"/>
    <mergeCell ref="D60:D61"/>
    <mergeCell ref="E60:E61"/>
    <mergeCell ref="A72:E72"/>
    <mergeCell ref="A8:E8"/>
    <mergeCell ref="A5:E5"/>
    <mergeCell ref="E11:E12"/>
    <mergeCell ref="A4:H4"/>
    <mergeCell ref="A10:B12"/>
    <mergeCell ref="D10:E10"/>
    <mergeCell ref="D11:D12"/>
    <mergeCell ref="A6:E6"/>
    <mergeCell ref="A22:B22"/>
    <mergeCell ref="A40:B40"/>
    <mergeCell ref="A25:E25"/>
    <mergeCell ref="A27:B29"/>
    <mergeCell ref="D27:E27"/>
    <mergeCell ref="D28:D29"/>
    <mergeCell ref="E28:E29"/>
    <mergeCell ref="A23:B23"/>
    <mergeCell ref="A74:B76"/>
    <mergeCell ref="D74:E74"/>
    <mergeCell ref="D75:D76"/>
    <mergeCell ref="E75:E76"/>
    <mergeCell ref="A42:B42"/>
    <mergeCell ref="A98:B98"/>
    <mergeCell ref="A96:B96"/>
    <mergeCell ref="A85:B85"/>
    <mergeCell ref="A88:E88"/>
    <mergeCell ref="A90:B92"/>
    <mergeCell ref="D90:E90"/>
    <mergeCell ref="D91:D92"/>
    <mergeCell ref="E91:E92"/>
    <mergeCell ref="A69:B69"/>
  </mergeCells>
  <printOptions/>
  <pageMargins left="0.7874015748031497" right="0.7874015748031497" top="0.98425196850393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nenhum</cp:lastModifiedBy>
  <cp:lastPrinted>2004-07-23T11:36:54Z</cp:lastPrinted>
  <dcterms:created xsi:type="dcterms:W3CDTF">2002-04-15T18:01:23Z</dcterms:created>
  <dcterms:modified xsi:type="dcterms:W3CDTF">2004-07-23T11:38:28Z</dcterms:modified>
  <cp:category/>
  <cp:version/>
  <cp:contentType/>
  <cp:contentStatus/>
</cp:coreProperties>
</file>